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828" firstSheet="3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<sst xmlns="http://schemas.openxmlformats.org/spreadsheetml/2006/main" count="269" uniqueCount="154">
  <si>
    <t xml:space="preserve">收支预算总表 </t>
  </si>
  <si>
    <t>预算01表</t>
  </si>
  <si>
    <t>单位名称:邵东县城乡居民医疗保险管理服务中心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</si>
  <si>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</si>
  <si>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</si>
  <si>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</si>
  <si>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</si>
  <si>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</si>
  <si>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</si>
  <si>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</si>
  <si>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</si>
  <si>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</si>
  <si>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</si>
  <si>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</si>
  <si>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</si>
  <si>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</si>
  <si>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</si>
  <si>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</si>
  <si>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</si>
  <si>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</si>
  <si>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</si>
  <si>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</si>
  <si>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</si>
  <si>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</si>
  <si>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</si>
  <si>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</si>
  <si>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</si>
  <si>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</si>
  <si>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</si>
  <si>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</si>
  <si>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</si>
  <si>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</si>
  <si>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</si>
  <si>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</si>
  <si>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</si>
  <si>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</si>
  <si>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</si>
  <si>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</si>
  <si>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</si>
  <si>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</si>
  <si>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</si>
  <si>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</si>
  <si>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</si>
  <si>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</si>
  <si>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</si>
  <si>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</si>
  <si>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</si>
  <si>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</si>
  <si>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</si>
  <si>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</si>
  <si>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</si>
  <si>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</si>
  <si>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</si>
  <si>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</si>
  <si>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</si>
  <si>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</si>
  <si>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单位名称：邵东县城乡居民医疗保险管理服务中心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</si>
  <si>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</si>
  <si>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</si>
  <si>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</si>
  <si>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</si>
  <si>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</si>
  <si>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</si>
  <si>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</si>
  <si>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</si>
  <si>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</si>
  <si>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邵东县城乡居民医疗保险管理服务中心</t>
  </si>
  <si>
    <t>说明：本表为当年收入情况。</t>
  </si>
  <si>
    <t>部门支出总表</t>
  </si>
  <si>
    <t>预算03表</t>
  </si>
  <si>
    <t xml:space="preserve"> 单位名称：邵东县城乡居民医疗保险管理服务中心</t>
  </si>
  <si>
    <t>科目编码</t>
  </si>
  <si>
    <t>功能科目</t>
  </si>
  <si>
    <t>财政专户管理的非税收入拨款</t>
  </si>
  <si>
    <t>类</t>
  </si>
  <si>
    <t>款</t>
  </si>
  <si>
    <t>项</t>
  </si>
  <si>
    <t>210</t>
  </si>
  <si>
    <t>01</t>
  </si>
  <si>
    <t>行政运行（医疗卫生管理事务）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</si>
  <si>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</si>
  <si>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</si>
  <si>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</si>
  <si>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</si>
  <si>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</si>
  <si>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</si>
  <si>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</si>
  <si>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</si>
  <si>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</si>
  <si>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</si>
  <si>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</si>
  <si>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</si>
  <si>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</si>
  <si>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</si>
  <si>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</si>
  <si>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</si>
  <si>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</si>
  <si>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</si>
  <si>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</si>
  <si>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</si>
  <si>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</si>
  <si>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</si>
  <si>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</si>
  <si>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</si>
  <si>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</si>
  <si>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</si>
  <si>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</si>
  <si>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</si>
  <si>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</si>
  <si>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</si>
  <si>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</si>
  <si>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</si>
  <si>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</si>
  <si>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</si>
  <si>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</si>
  <si>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</si>
  <si>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</si>
  <si>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</si>
  <si>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</si>
  <si>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</si>
  <si>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</si>
  <si>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</si>
  <si>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</si>
  <si>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</si>
  <si>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</si>
  <si>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</si>
  <si>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</si>
  <si>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</si>
  <si>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</si>
  <si>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</si>
  <si>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</si>
  <si>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</si>
  <si>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</si>
  <si>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</si>
  <si>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</si>
  <si>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</si>
  <si>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</si>
  <si>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</si>
  <si>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</si>
  <si>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</si>
  <si>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</si>
  <si>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</si>
  <si>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</si>
  <si>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</si>
  <si>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</si>
  <si>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</si>
  <si>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</si>
  <si>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</si>
  <si>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r>
      <t>注：本表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年度预算无政府性基金拨款</t>
    </r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</si>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</sst>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9">
      <selection activeCell="A1" sqref="A1:F1"/>
    </sheetView>
  </sheetViews>
  <sheetFormatPr defaultColWidth="9.16015625" defaultRowHeight="11.25"/>
  <cols>
    <col min="1" max="1" width="45.33203125" style="0" customWidth="1"/>
    <col min="2" max="2" width="16.83203125" style="0" customWidth="1"/>
    <col min="3" max="3" width="28.83203125" style="0" customWidth="1"/>
    <col min="4" max="4" width="17.16015625" style="0" customWidth="1"/>
    <col min="5" max="5" width="27.832031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902305</v>
      </c>
      <c r="C6" s="61" t="s">
        <v>11</v>
      </c>
      <c r="D6" s="60">
        <v>0</v>
      </c>
      <c r="E6" s="61" t="s">
        <v>12</v>
      </c>
      <c r="F6" s="125">
        <v>902305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637305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265000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0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0</v>
      </c>
      <c r="E13" s="61" t="s">
        <v>21</v>
      </c>
      <c r="F13" s="12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3.5" customHeight="1">
      <c r="A15" s="68"/>
      <c r="B15" s="129"/>
      <c r="C15" s="61" t="s">
        <v>30</v>
      </c>
      <c r="D15" s="60">
        <v>902305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3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5" customHeight="1">
      <c r="A18" s="73"/>
      <c r="B18" s="127"/>
      <c r="C18" s="59" t="s">
        <v>36</v>
      </c>
      <c r="D18" s="60">
        <v>0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2.7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2.7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0.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3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902305</v>
      </c>
      <c r="C32" s="83" t="s">
        <v>52</v>
      </c>
      <c r="D32" s="136">
        <f>SUM(D6:D31)</f>
        <v>902305</v>
      </c>
      <c r="E32" s="83" t="s">
        <v>52</v>
      </c>
      <c r="F32" s="137">
        <f>F6+F10</f>
        <v>902305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14.66015625" style="0" customWidth="1"/>
    <col min="3" max="3" width="22.5" style="0" customWidth="1"/>
    <col min="4" max="4" width="15.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902305</v>
      </c>
      <c r="C6" s="78">
        <v>902305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902305</v>
      </c>
      <c r="C7" s="78">
        <v>902305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3.33203125" style="0" customWidth="1"/>
    <col min="6" max="6" width="15.8320312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902305</v>
      </c>
      <c r="F7" s="14">
        <v>902305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78</v>
      </c>
      <c r="D8" s="27" t="s">
        <v>79</v>
      </c>
      <c r="E8" s="14">
        <v>902305</v>
      </c>
      <c r="F8" s="14">
        <v>902305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20"/>
    </row>
    <row r="10" spans="1:11" ht="20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80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6.33203125" style="0" customWidth="1"/>
    <col min="3" max="3" width="1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81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82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83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84</v>
      </c>
      <c r="B7" s="63">
        <v>637305</v>
      </c>
      <c r="C7" s="63">
        <v>637305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85</v>
      </c>
      <c r="B8" s="63">
        <v>329820</v>
      </c>
      <c r="C8" s="63">
        <v>329820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86</v>
      </c>
      <c r="B9" s="63">
        <v>220000</v>
      </c>
      <c r="C9" s="63">
        <v>220000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87</v>
      </c>
      <c r="B10" s="63">
        <v>60000</v>
      </c>
      <c r="C10" s="63">
        <v>60000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88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89</v>
      </c>
      <c r="B12" s="63">
        <v>27485</v>
      </c>
      <c r="C12" s="79">
        <v>27485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90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92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93</v>
      </c>
      <c r="B16" s="79">
        <v>265000</v>
      </c>
      <c r="C16" s="79">
        <v>265000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94</v>
      </c>
      <c r="B17" s="63">
        <v>265000</v>
      </c>
      <c r="C17" s="63">
        <v>265000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95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96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97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98</v>
      </c>
      <c r="B21" s="63">
        <v>0</v>
      </c>
      <c r="C21" s="79">
        <v>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99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100</v>
      </c>
      <c r="B23" s="77">
        <v>0</v>
      </c>
      <c r="C23" s="79">
        <v>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101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102</v>
      </c>
      <c r="B25" s="112">
        <f>B7+B16+B19</f>
        <v>902305</v>
      </c>
      <c r="C25" s="77">
        <v>902305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2.16015625" style="0" customWidth="1"/>
    <col min="3" max="3" width="7.83203125" style="0" customWidth="1"/>
    <col min="4" max="4" width="7" style="0" customWidth="1"/>
    <col min="5" max="5" width="6.66015625" style="0" customWidth="1"/>
    <col min="6" max="6" width="5.33203125" style="0" customWidth="1"/>
    <col min="7" max="7" width="4.66015625" style="0" customWidth="1"/>
    <col min="8" max="8" width="4.16015625" style="0" customWidth="1"/>
    <col min="9" max="9" width="6.16015625" style="0" customWidth="1"/>
    <col min="10" max="10" width="7" style="0" customWidth="1"/>
    <col min="11" max="11" width="8.16015625" style="0" customWidth="1"/>
    <col min="12" max="12" width="6.83203125" style="0" customWidth="1"/>
    <col min="13" max="13" width="7" style="0" customWidth="1"/>
    <col min="14" max="14" width="8.16015625" style="0" customWidth="1"/>
    <col min="15" max="15" width="6.66015625" style="0" customWidth="1"/>
    <col min="16" max="16" width="5.5" style="0" customWidth="1"/>
    <col min="17" max="17" width="6.5" style="0" customWidth="1"/>
    <col min="18" max="18" width="6.66015625" style="0" customWidth="1"/>
    <col min="19" max="19" width="6.5" style="0" customWidth="1"/>
    <col min="20" max="20" width="5.66015625" style="0" customWidth="1"/>
    <col min="21" max="21" width="6" style="0" customWidth="1"/>
    <col min="22" max="22" width="6.16015625" style="0" customWidth="1"/>
    <col min="23" max="23" width="6.66015625" style="0" customWidth="1"/>
  </cols>
  <sheetData>
    <row r="1" spans="1:23" ht="27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104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105</v>
      </c>
      <c r="B4" s="36" t="s">
        <v>106</v>
      </c>
      <c r="C4" s="5" t="s">
        <v>107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108</v>
      </c>
      <c r="D5" s="94" t="s">
        <v>109</v>
      </c>
      <c r="E5" s="94" t="s">
        <v>110</v>
      </c>
      <c r="F5" s="94" t="s">
        <v>111</v>
      </c>
      <c r="G5" s="94" t="s">
        <v>112</v>
      </c>
      <c r="H5" s="94" t="s">
        <v>113</v>
      </c>
      <c r="I5" s="94" t="s">
        <v>114</v>
      </c>
      <c r="J5" s="94" t="s">
        <v>115</v>
      </c>
      <c r="K5" s="94" t="s">
        <v>116</v>
      </c>
      <c r="L5" s="94" t="s">
        <v>117</v>
      </c>
      <c r="M5" s="94" t="s">
        <v>118</v>
      </c>
      <c r="N5" s="94" t="s">
        <v>119</v>
      </c>
      <c r="O5" s="94" t="s">
        <v>120</v>
      </c>
      <c r="P5" s="94" t="s">
        <v>121</v>
      </c>
      <c r="Q5" s="94" t="s">
        <v>122</v>
      </c>
      <c r="R5" s="94" t="s">
        <v>123</v>
      </c>
      <c r="S5" s="94" t="s">
        <v>124</v>
      </c>
      <c r="T5" s="94" t="s">
        <v>125</v>
      </c>
      <c r="U5" s="94" t="s">
        <v>126</v>
      </c>
      <c r="V5" s="94" t="s">
        <v>127</v>
      </c>
      <c r="W5" s="94" t="s">
        <v>128</v>
      </c>
    </row>
    <row r="6" spans="1:23" ht="12.75" customHeight="1">
      <c r="A6" s="5" t="s">
        <v>129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265000</v>
      </c>
      <c r="D7" s="97">
        <v>70000</v>
      </c>
      <c r="E7" s="98">
        <v>11400</v>
      </c>
      <c r="F7" s="98">
        <v>0</v>
      </c>
      <c r="G7" s="98">
        <v>0</v>
      </c>
      <c r="H7" s="98">
        <v>0</v>
      </c>
      <c r="I7" s="98">
        <v>12000</v>
      </c>
      <c r="J7" s="98">
        <v>12000</v>
      </c>
      <c r="K7" s="12">
        <v>0</v>
      </c>
      <c r="L7" s="101">
        <v>0</v>
      </c>
      <c r="M7" s="97">
        <v>20000</v>
      </c>
      <c r="N7" s="98">
        <v>20000</v>
      </c>
      <c r="O7" s="98">
        <v>0</v>
      </c>
      <c r="P7" s="98">
        <v>0</v>
      </c>
      <c r="Q7" s="98">
        <v>20000</v>
      </c>
      <c r="R7" s="98">
        <v>26000</v>
      </c>
      <c r="S7" s="98">
        <v>0</v>
      </c>
      <c r="T7" s="98">
        <v>35000</v>
      </c>
      <c r="U7" s="98">
        <v>7600</v>
      </c>
      <c r="V7" s="96">
        <v>31000</v>
      </c>
      <c r="W7" s="101">
        <v>0</v>
      </c>
    </row>
    <row r="8" spans="1:23" ht="20.25" customHeight="1">
      <c r="A8" s="99">
        <v>1</v>
      </c>
      <c r="B8" s="11" t="s">
        <v>130</v>
      </c>
      <c r="C8" s="96">
        <v>265000</v>
      </c>
      <c r="D8" s="97">
        <v>70000</v>
      </c>
      <c r="E8" s="98">
        <v>11400</v>
      </c>
      <c r="F8" s="98">
        <v>0</v>
      </c>
      <c r="G8" s="98">
        <v>0</v>
      </c>
      <c r="H8" s="98">
        <v>0</v>
      </c>
      <c r="I8" s="98">
        <v>12000</v>
      </c>
      <c r="J8" s="98">
        <v>12000</v>
      </c>
      <c r="K8" s="12">
        <v>0</v>
      </c>
      <c r="L8" s="101">
        <v>0</v>
      </c>
      <c r="M8" s="97">
        <v>20000</v>
      </c>
      <c r="N8" s="98">
        <v>20000</v>
      </c>
      <c r="O8" s="98">
        <v>0</v>
      </c>
      <c r="P8" s="98">
        <v>0</v>
      </c>
      <c r="Q8" s="98">
        <v>20000</v>
      </c>
      <c r="R8" s="98">
        <v>26000</v>
      </c>
      <c r="S8" s="98">
        <v>0</v>
      </c>
      <c r="T8" s="98">
        <v>35000</v>
      </c>
      <c r="U8" s="98">
        <v>7600</v>
      </c>
      <c r="V8" s="96">
        <v>31000</v>
      </c>
      <c r="W8" s="101">
        <v>0</v>
      </c>
    </row>
    <row r="9" spans="1:23" ht="20.25" customHeight="1">
      <c r="A9" s="99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18.83203125" style="0" customWidth="1"/>
    <col min="3" max="3" width="31.33203125" style="0" customWidth="1"/>
    <col min="4" max="4" width="19.5" style="0" customWidth="1"/>
    <col min="5" max="5" width="21.33203125" style="0" customWidth="1"/>
    <col min="6" max="6" width="24.66015625" style="0" customWidth="1"/>
    <col min="7" max="253" width="9.16015625" style="0" customWidth="1"/>
  </cols>
  <sheetData>
    <row r="1" spans="1:253" ht="38.25" customHeight="1">
      <c r="A1" s="35" t="s">
        <v>131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132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133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902305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0</v>
      </c>
      <c r="E13" s="63">
        <v>0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902305</v>
      </c>
      <c r="E15" s="63">
        <v>902305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0</v>
      </c>
      <c r="E18" s="63">
        <v>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902305</v>
      </c>
      <c r="C32" s="83" t="s">
        <v>52</v>
      </c>
      <c r="D32" s="84">
        <f aca="true" t="shared" si="1" ref="D32:F32">SUM(D6:D31)</f>
        <v>902305</v>
      </c>
      <c r="E32" s="85">
        <f t="shared" si="1"/>
        <v>902305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135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4.66015625" style="34" customWidth="1"/>
    <col min="2" max="2" width="4.83203125" style="34" customWidth="1"/>
    <col min="3" max="3" width="4.5" style="34" customWidth="1"/>
    <col min="4" max="4" width="17.16015625" style="34" customWidth="1"/>
    <col min="5" max="5" width="9.66015625" style="34" customWidth="1"/>
    <col min="6" max="6" width="10.33203125" style="34" customWidth="1"/>
    <col min="7" max="7" width="10" style="34" customWidth="1"/>
    <col min="8" max="9" width="10.83203125" style="34" customWidth="1"/>
    <col min="10" max="10" width="6.66015625" style="34" customWidth="1"/>
    <col min="11" max="11" width="9.16015625" style="34" customWidth="1"/>
    <col min="12" max="12" width="9.33203125" style="34" customWidth="1"/>
    <col min="13" max="13" width="9.1601562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138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139</v>
      </c>
      <c r="G5" s="5"/>
      <c r="H5" s="5"/>
      <c r="I5" s="5"/>
      <c r="J5" s="5" t="s">
        <v>140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108</v>
      </c>
      <c r="G6" s="23" t="s">
        <v>141</v>
      </c>
      <c r="H6" s="38" t="s">
        <v>107</v>
      </c>
      <c r="I6" s="38" t="s">
        <v>142</v>
      </c>
      <c r="J6" s="38" t="s">
        <v>108</v>
      </c>
      <c r="K6" s="38" t="s">
        <v>141</v>
      </c>
      <c r="L6" s="38" t="s">
        <v>107</v>
      </c>
      <c r="M6" s="38" t="s">
        <v>142</v>
      </c>
      <c r="N6" s="38" t="s">
        <v>143</v>
      </c>
      <c r="O6" s="38" t="s">
        <v>144</v>
      </c>
      <c r="P6" s="38" t="s">
        <v>47</v>
      </c>
      <c r="Q6" s="38" t="s">
        <v>145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902305</v>
      </c>
      <c r="F7" s="40">
        <v>902305</v>
      </c>
      <c r="G7" s="41">
        <v>637305</v>
      </c>
      <c r="H7" s="42">
        <v>265000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78</v>
      </c>
      <c r="D8" s="27" t="s">
        <v>79</v>
      </c>
      <c r="E8" s="39">
        <v>902305</v>
      </c>
      <c r="F8" s="40">
        <v>902305</v>
      </c>
      <c r="G8" s="41">
        <v>637305</v>
      </c>
      <c r="H8" s="42">
        <v>265000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2:19" ht="12.7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7" sqref="A7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3.83203125" style="0" customWidth="1"/>
    <col min="4" max="4" width="9.5" style="0" customWidth="1"/>
    <col min="5" max="5" width="6.83203125" style="0" customWidth="1"/>
    <col min="6" max="6" width="8" style="0" customWidth="1"/>
    <col min="7" max="7" width="9.16015625" style="0" customWidth="1"/>
    <col min="8" max="9" width="10.16015625" style="0" customWidth="1"/>
    <col min="10" max="10" width="6.83203125" style="0" customWidth="1"/>
    <col min="11" max="11" width="9" style="0" customWidth="1"/>
    <col min="12" max="13" width="10.83203125" style="0" customWidth="1"/>
  </cols>
  <sheetData>
    <row r="1" spans="1:19" ht="27" customHeight="1">
      <c r="A1" s="17" t="s">
        <v>146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147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138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139</v>
      </c>
      <c r="G4" s="5"/>
      <c r="H4" s="5"/>
      <c r="I4" s="5"/>
      <c r="J4" s="5" t="s">
        <v>140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108</v>
      </c>
      <c r="G5" s="23" t="s">
        <v>141</v>
      </c>
      <c r="H5" s="25" t="s">
        <v>107</v>
      </c>
      <c r="I5" s="25" t="s">
        <v>142</v>
      </c>
      <c r="J5" s="25" t="s">
        <v>108</v>
      </c>
      <c r="K5" s="29" t="s">
        <v>141</v>
      </c>
      <c r="L5" s="29" t="s">
        <v>107</v>
      </c>
      <c r="M5" s="29" t="s">
        <v>142</v>
      </c>
      <c r="N5" s="29" t="s">
        <v>143</v>
      </c>
      <c r="O5" s="29" t="s">
        <v>144</v>
      </c>
      <c r="P5" s="29" t="s">
        <v>47</v>
      </c>
      <c r="Q5" s="29" t="s">
        <v>145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5.75" customHeight="1">
      <c r="A7" s="28" t="s">
        <v>148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0.66015625" style="0" customWidth="1"/>
    <col min="3" max="3" width="14.66015625" style="0" customWidth="1"/>
    <col min="4" max="4" width="15.16015625" style="0" customWidth="1"/>
    <col min="5" max="5" width="24.33203125" style="0" customWidth="1"/>
    <col min="6" max="7" width="25.66015625" style="0" customWidth="1"/>
    <col min="8" max="8" width="9.16015625" style="0" customWidth="1"/>
  </cols>
  <sheetData>
    <row r="1" spans="1:8" ht="24.75" customHeight="1">
      <c r="A1" s="1" t="s">
        <v>149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150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151</v>
      </c>
      <c r="D4" s="6" t="s">
        <v>123</v>
      </c>
      <c r="E4" s="5" t="s">
        <v>152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108</v>
      </c>
      <c r="F5" s="9" t="s">
        <v>116</v>
      </c>
      <c r="G5" s="10" t="s">
        <v>153</v>
      </c>
      <c r="H5" s="2"/>
    </row>
    <row r="6" spans="1:8" ht="23.25" customHeight="1">
      <c r="A6" s="11" t="s">
        <v>65</v>
      </c>
      <c r="B6" s="12">
        <v>26000</v>
      </c>
      <c r="C6" s="13">
        <v>0</v>
      </c>
      <c r="D6" s="14">
        <v>26000</v>
      </c>
      <c r="E6" s="14">
        <v>0</v>
      </c>
      <c r="F6" s="12">
        <v>0</v>
      </c>
      <c r="G6" s="15">
        <v>0</v>
      </c>
      <c r="H6" s="2"/>
    </row>
    <row r="7" spans="1:8" ht="23.25" customHeight="1">
      <c r="A7" s="11" t="s">
        <v>66</v>
      </c>
      <c r="B7" s="12">
        <v>26000</v>
      </c>
      <c r="C7" s="13">
        <v>0</v>
      </c>
      <c r="D7" s="14">
        <v>26000</v>
      </c>
      <c r="E7" s="14">
        <v>0</v>
      </c>
      <c r="F7" s="12">
        <v>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2017-03-27T07:07:37Z</dcterms:created>
  <dcterms:modified xsi:type="dcterms:W3CDTF">2017-04-14T03:33:24Z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