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<sst xmlns="http://schemas.openxmlformats.org/spreadsheetml/2006/main" count="286" uniqueCount="158">
  <si>
    <t xml:space="preserve">收支预算总表 </t>
  </si>
  <si>
    <t>预算01表</t>
  </si>
  <si>
    <t>单位名称:邵东县国土局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</si>
  <si>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</si>
  <si>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</si>
  <si>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</si>
  <si>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</si>
  <si>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</si>
  <si>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</si>
  <si>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</si>
  <si>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</si>
  <si>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</si>
  <si>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</si>
  <si>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</si>
  <si>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</si>
  <si>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</si>
  <si>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</si>
  <si>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</si>
  <si>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</si>
  <si>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</si>
  <si>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</si>
  <si>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</si>
  <si>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</si>
  <si>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</si>
  <si>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</si>
  <si>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</si>
  <si>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</si>
  <si>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</si>
  <si>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</si>
  <si>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</si>
  <si>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</si>
  <si>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</si>
  <si>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</si>
  <si>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</si>
  <si>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</si>
  <si>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</si>
  <si>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</si>
  <si>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</si>
  <si>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</si>
  <si>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</si>
  <si>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</si>
  <si>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</si>
  <si>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</si>
  <si>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</si>
  <si>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</si>
  <si>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</si>
  <si>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</si>
  <si>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</si>
  <si>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</si>
  <si>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</si>
  <si>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</si>
  <si>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</si>
  <si>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</si>
  <si>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</si>
  <si>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</si>
  <si>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</si>
  <si>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单位名称：邵东县国土局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</si>
  <si>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</si>
  <si>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</si>
  <si>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</si>
  <si>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</si>
  <si>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</si>
  <si>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</si>
  <si>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</si>
  <si>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</si>
  <si>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</si>
  <si>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邵东县国土局</t>
  </si>
  <si>
    <t>说明：本表为当年收入情况。</t>
  </si>
  <si>
    <t>部门支出总表</t>
  </si>
  <si>
    <t>预算03表</t>
  </si>
  <si>
    <t xml:space="preserve"> 单位名称：邵东县国土局</t>
  </si>
  <si>
    <t>科目编码</t>
  </si>
  <si>
    <t>功能科目</t>
  </si>
  <si>
    <t>财政专户管理的非税收入拨款</t>
  </si>
  <si>
    <t>类</t>
  </si>
  <si>
    <t>款</t>
  </si>
  <si>
    <t>项</t>
  </si>
  <si>
    <t>220</t>
  </si>
  <si>
    <t>01</t>
  </si>
  <si>
    <t>行政运行（国土资源事务）</t>
  </si>
  <si>
    <t>02</t>
  </si>
  <si>
    <t>一般行政管理事务（国土资源事务）</t>
  </si>
  <si>
    <t>11</t>
  </si>
  <si>
    <t>地质灾害防治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</si>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</sst>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185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9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C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29085151</v>
      </c>
      <c r="C6" s="48" t="s">
        <v>11</v>
      </c>
      <c r="D6" s="47">
        <v>0</v>
      </c>
      <c r="E6" s="48" t="s">
        <v>12</v>
      </c>
      <c r="F6" s="105">
        <v>13200151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9237217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3480000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482934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15885000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4630000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10255000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0</v>
      </c>
      <c r="E17" s="48" t="s">
        <v>35</v>
      </c>
      <c r="F17" s="105">
        <v>200000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800000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29085151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29085151</v>
      </c>
      <c r="C32" s="70" t="s">
        <v>52</v>
      </c>
      <c r="D32" s="116">
        <f>SUM(D6:D31)</f>
        <v>29085151</v>
      </c>
      <c r="E32" s="70" t="s">
        <v>52</v>
      </c>
      <c r="F32" s="117">
        <f>F6+F10</f>
        <v>29085151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29085151</v>
      </c>
      <c r="C6" s="65">
        <v>29085151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29085151</v>
      </c>
      <c r="C7" s="65">
        <v>29085151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98"/>
      <c r="B8" s="98"/>
      <c r="C8" s="98"/>
      <c r="D8" s="98"/>
      <c r="E8" s="98"/>
      <c r="F8" s="98"/>
      <c r="G8" s="98"/>
    </row>
    <row r="9" spans="1:7" ht="27.75" customHeight="1">
      <c r="A9" s="53"/>
      <c r="B9" s="98"/>
      <c r="C9" s="98"/>
      <c r="D9" s="98"/>
      <c r="E9" s="98"/>
      <c r="F9" s="98"/>
      <c r="G9" s="98"/>
    </row>
    <row r="10" spans="1:7" ht="27.75" customHeight="1">
      <c r="A10" s="53"/>
      <c r="B10" s="98"/>
      <c r="C10" s="98"/>
      <c r="D10" s="98"/>
      <c r="E10" s="98"/>
      <c r="F10" s="98"/>
      <c r="G10" s="98"/>
    </row>
    <row r="11" spans="1:7" ht="27.75" customHeight="1">
      <c r="A11" s="53"/>
      <c r="B11" s="98"/>
      <c r="C11" s="98"/>
      <c r="D11" s="98"/>
      <c r="E11" s="98"/>
      <c r="F11" s="98"/>
      <c r="G11" s="53"/>
    </row>
    <row r="12" spans="1:7" ht="27.75" customHeight="1">
      <c r="A12" s="53"/>
      <c r="B12" s="53"/>
      <c r="C12" s="98"/>
      <c r="D12" s="98"/>
      <c r="E12" s="98"/>
      <c r="F12" s="98"/>
      <c r="G12" s="53"/>
    </row>
    <row r="13" spans="1:7" ht="27.75" customHeight="1">
      <c r="A13" s="53"/>
      <c r="B13" s="53"/>
      <c r="C13" s="98"/>
      <c r="D13" s="98"/>
      <c r="E13" s="98"/>
      <c r="F13" s="98"/>
      <c r="G13" s="53"/>
    </row>
    <row r="14" spans="1:7" ht="27.75" customHeight="1">
      <c r="A14" s="53"/>
      <c r="B14" s="53"/>
      <c r="C14" s="53"/>
      <c r="D14" s="98"/>
      <c r="E14" s="98"/>
      <c r="F14" s="98"/>
      <c r="G14" s="53"/>
    </row>
    <row r="15" spans="1:7" ht="27.75" customHeight="1">
      <c r="A15" s="53"/>
      <c r="B15" s="53"/>
      <c r="C15" s="53"/>
      <c r="D15" s="98"/>
      <c r="E15" s="98"/>
      <c r="F15" s="53"/>
      <c r="G15" s="53"/>
    </row>
    <row r="16" spans="1:7" ht="27.75" customHeight="1">
      <c r="A16" s="53"/>
      <c r="B16" s="53"/>
      <c r="C16" s="53"/>
      <c r="D16" s="98"/>
      <c r="E16" s="98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1"/>
    </row>
    <row r="2" spans="1:11" ht="12.75" customHeight="1">
      <c r="A2" s="97"/>
      <c r="B2" s="97"/>
      <c r="C2" s="97"/>
      <c r="D2" s="97"/>
      <c r="E2" s="97"/>
      <c r="F2" s="97"/>
      <c r="G2" s="97"/>
      <c r="H2" s="97"/>
      <c r="I2" s="97"/>
      <c r="J2" s="89" t="s">
        <v>69</v>
      </c>
      <c r="K2" s="91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2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8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8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8"/>
    </row>
    <row r="7" spans="1:11" ht="20.25" customHeight="1">
      <c r="A7" s="6"/>
      <c r="B7" s="6"/>
      <c r="C7" s="6"/>
      <c r="D7" s="23" t="s">
        <v>65</v>
      </c>
      <c r="E7" s="16">
        <v>29085151</v>
      </c>
      <c r="F7" s="16">
        <v>29085151</v>
      </c>
      <c r="G7" s="16">
        <v>0</v>
      </c>
      <c r="H7" s="16">
        <v>0</v>
      </c>
      <c r="I7" s="16">
        <v>0</v>
      </c>
      <c r="J7" s="14">
        <v>0</v>
      </c>
      <c r="K7" s="88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9760151</v>
      </c>
      <c r="F8" s="16">
        <v>9760151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6" t="s">
        <v>77</v>
      </c>
      <c r="B9" s="6" t="s">
        <v>78</v>
      </c>
      <c r="C9" s="6" t="s">
        <v>80</v>
      </c>
      <c r="D9" s="23" t="s">
        <v>81</v>
      </c>
      <c r="E9" s="16">
        <v>15880000</v>
      </c>
      <c r="F9" s="16">
        <v>15880000</v>
      </c>
      <c r="G9" s="16">
        <v>0</v>
      </c>
      <c r="H9" s="16">
        <v>0</v>
      </c>
      <c r="I9" s="16">
        <v>0</v>
      </c>
      <c r="J9" s="14">
        <v>0</v>
      </c>
      <c r="K9" s="4"/>
    </row>
    <row r="10" spans="1:11" ht="20.25" customHeight="1">
      <c r="A10" s="6" t="s">
        <v>77</v>
      </c>
      <c r="B10" s="6" t="s">
        <v>78</v>
      </c>
      <c r="C10" s="6" t="s">
        <v>82</v>
      </c>
      <c r="D10" s="23" t="s">
        <v>83</v>
      </c>
      <c r="E10" s="16">
        <v>3445000</v>
      </c>
      <c r="F10" s="16">
        <v>3445000</v>
      </c>
      <c r="G10" s="16">
        <v>0</v>
      </c>
      <c r="H10" s="16">
        <v>0</v>
      </c>
      <c r="I10" s="16">
        <v>0</v>
      </c>
      <c r="J10" s="14">
        <v>0</v>
      </c>
      <c r="K10" s="4"/>
    </row>
    <row r="11" spans="1:11" ht="20.2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4"/>
    </row>
    <row r="12" spans="1:11" ht="20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4"/>
    </row>
    <row r="13" spans="1:11" ht="20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4"/>
    </row>
    <row r="14" spans="1:11" ht="20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4"/>
    </row>
    <row r="15" spans="1:11" ht="20.2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4"/>
    </row>
    <row r="16" spans="1:11" ht="20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4"/>
    </row>
    <row r="17" spans="1:11" ht="20.2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4"/>
    </row>
    <row r="18" spans="1:10" ht="20.2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ht="20.25" customHeight="1">
      <c r="A19" s="53"/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20.25" customHeight="1">
      <c r="A20" s="53"/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20.25" customHeight="1">
      <c r="A21" s="53"/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20.25" customHeight="1">
      <c r="A22" s="53"/>
      <c r="B22" s="53"/>
      <c r="C22" s="98"/>
      <c r="D22" s="98"/>
      <c r="E22" s="98"/>
      <c r="F22" s="98"/>
      <c r="G22" s="98"/>
      <c r="H22" s="53"/>
      <c r="I22" s="53"/>
      <c r="J22" s="98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84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0" t="s">
        <v>85</v>
      </c>
      <c r="B1" s="91"/>
      <c r="C1" s="91"/>
      <c r="D1" s="91"/>
      <c r="E1" s="91"/>
      <c r="F1" s="91"/>
      <c r="G1" s="91"/>
      <c r="H1" s="4"/>
      <c r="I1" s="4"/>
    </row>
    <row r="2" spans="1:9" ht="12.75" customHeight="1">
      <c r="A2" s="90"/>
      <c r="B2" s="91"/>
      <c r="C2" s="91"/>
      <c r="D2" s="91"/>
      <c r="E2" s="91"/>
      <c r="F2" s="91"/>
      <c r="G2" s="92" t="s">
        <v>86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2" t="s">
        <v>57</v>
      </c>
      <c r="I3" s="4"/>
      <c r="J3" s="4"/>
    </row>
    <row r="4" spans="1:10" ht="16.5" customHeight="1">
      <c r="A4" s="128" t="s">
        <v>87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3" t="s">
        <v>88</v>
      </c>
      <c r="B7" s="50">
        <v>9237217</v>
      </c>
      <c r="C7" s="50">
        <v>9237217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4" t="s">
        <v>89</v>
      </c>
      <c r="B8" s="50">
        <v>4750908</v>
      </c>
      <c r="C8" s="50">
        <v>4750908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4" t="s">
        <v>90</v>
      </c>
      <c r="B9" s="50">
        <v>2180000</v>
      </c>
      <c r="C9" s="50">
        <v>2180000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4" t="s">
        <v>91</v>
      </c>
      <c r="B10" s="50">
        <v>1680000</v>
      </c>
      <c r="C10" s="50">
        <v>1680000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4" t="s">
        <v>92</v>
      </c>
      <c r="B11" s="50">
        <v>230400</v>
      </c>
      <c r="C11" s="64">
        <v>230400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3" t="s">
        <v>93</v>
      </c>
      <c r="B12" s="50">
        <v>395909</v>
      </c>
      <c r="C12" s="66">
        <v>395909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3" t="s">
        <v>94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3" t="s">
        <v>95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3" t="s">
        <v>96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3" t="s">
        <v>97</v>
      </c>
      <c r="B16" s="66">
        <v>3480000</v>
      </c>
      <c r="C16" s="66">
        <v>3480000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3" t="s">
        <v>98</v>
      </c>
      <c r="B17" s="50">
        <v>3440000</v>
      </c>
      <c r="C17" s="50">
        <v>3440000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3" t="s">
        <v>99</v>
      </c>
      <c r="B18" s="64">
        <v>40000</v>
      </c>
      <c r="C18" s="64">
        <v>40000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3" t="s">
        <v>100</v>
      </c>
      <c r="B19" s="50">
        <v>482934</v>
      </c>
      <c r="C19" s="50">
        <v>482934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3" t="s">
        <v>101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3" t="s">
        <v>102</v>
      </c>
      <c r="B21" s="50">
        <v>465750</v>
      </c>
      <c r="C21" s="66">
        <v>465750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3" t="s">
        <v>103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3" t="s">
        <v>104</v>
      </c>
      <c r="B23" s="64">
        <v>17184</v>
      </c>
      <c r="C23" s="66">
        <v>17184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3" t="s">
        <v>105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106</v>
      </c>
      <c r="B25" s="95">
        <f>B7+B16+B19</f>
        <v>13200151</v>
      </c>
      <c r="C25" s="64">
        <v>13200151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6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O10" sqref="O10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5.66015625" style="0" customWidth="1"/>
    <col min="7" max="7" width="6.5" style="0" customWidth="1"/>
    <col min="8" max="8" width="7.16015625" style="0" customWidth="1"/>
    <col min="9" max="9" width="6.16015625" style="0" customWidth="1"/>
    <col min="10" max="10" width="7" style="0" customWidth="1"/>
    <col min="11" max="11" width="8.16015625" style="0" customWidth="1"/>
    <col min="12" max="12" width="5.66015625" style="0" customWidth="1"/>
    <col min="13" max="13" width="7" style="0" customWidth="1"/>
    <col min="14" max="14" width="7.5" style="0" customWidth="1"/>
    <col min="15" max="15" width="5.66015625" style="0" customWidth="1"/>
    <col min="16" max="16" width="6.83203125" style="0" customWidth="1"/>
    <col min="17" max="17" width="6.5" style="0" customWidth="1"/>
    <col min="18" max="18" width="7.33203125" style="0" customWidth="1"/>
    <col min="19" max="19" width="5.66015625" style="0" customWidth="1"/>
    <col min="20" max="20" width="7.16015625" style="0" customWidth="1"/>
    <col min="21" max="21" width="6.83203125" style="0" customWidth="1"/>
    <col min="22" max="22" width="7.33203125" style="0" customWidth="1"/>
    <col min="23" max="23" width="7.16015625" style="0" customWidth="1"/>
  </cols>
  <sheetData>
    <row r="1" spans="1:23" ht="27" customHeight="1">
      <c r="A1" s="133" t="s">
        <v>107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134" t="s">
        <v>108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136" t="s">
        <v>57</v>
      </c>
      <c r="W3" s="136"/>
    </row>
    <row r="4" spans="1:23" ht="18.75" customHeight="1">
      <c r="A4" s="130" t="s">
        <v>109</v>
      </c>
      <c r="B4" s="130" t="s">
        <v>110</v>
      </c>
      <c r="C4" s="128" t="s">
        <v>111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112</v>
      </c>
      <c r="D5" s="84" t="s">
        <v>113</v>
      </c>
      <c r="E5" s="84" t="s">
        <v>114</v>
      </c>
      <c r="F5" s="84" t="s">
        <v>115</v>
      </c>
      <c r="G5" s="84" t="s">
        <v>116</v>
      </c>
      <c r="H5" s="84" t="s">
        <v>117</v>
      </c>
      <c r="I5" s="84" t="s">
        <v>118</v>
      </c>
      <c r="J5" s="84" t="s">
        <v>119</v>
      </c>
      <c r="K5" s="84" t="s">
        <v>120</v>
      </c>
      <c r="L5" s="84" t="s">
        <v>121</v>
      </c>
      <c r="M5" s="84" t="s">
        <v>122</v>
      </c>
      <c r="N5" s="84" t="s">
        <v>123</v>
      </c>
      <c r="O5" s="84" t="s">
        <v>124</v>
      </c>
      <c r="P5" s="84" t="s">
        <v>125</v>
      </c>
      <c r="Q5" s="84" t="s">
        <v>126</v>
      </c>
      <c r="R5" s="84" t="s">
        <v>127</v>
      </c>
      <c r="S5" s="84" t="s">
        <v>128</v>
      </c>
      <c r="T5" s="84" t="s">
        <v>129</v>
      </c>
      <c r="U5" s="84" t="s">
        <v>130</v>
      </c>
      <c r="V5" s="84" t="s">
        <v>131</v>
      </c>
      <c r="W5" s="84" t="s">
        <v>132</v>
      </c>
    </row>
    <row r="6" spans="1:23" ht="12.75" customHeight="1">
      <c r="A6" s="128" t="s">
        <v>133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6"/>
      <c r="B7" s="13" t="s">
        <v>65</v>
      </c>
      <c r="C7" s="83">
        <v>3480000</v>
      </c>
      <c r="D7" s="87">
        <v>960000</v>
      </c>
      <c r="E7" s="81">
        <v>120000</v>
      </c>
      <c r="F7" s="81">
        <v>0</v>
      </c>
      <c r="G7" s="81">
        <v>20000</v>
      </c>
      <c r="H7" s="81">
        <v>120000</v>
      </c>
      <c r="I7" s="81">
        <v>30000</v>
      </c>
      <c r="J7" s="81">
        <v>140000</v>
      </c>
      <c r="K7" s="14">
        <v>40000</v>
      </c>
      <c r="L7" s="82">
        <v>0</v>
      </c>
      <c r="M7" s="87">
        <v>800000</v>
      </c>
      <c r="N7" s="81">
        <v>107000</v>
      </c>
      <c r="O7" s="81">
        <v>0</v>
      </c>
      <c r="P7" s="81">
        <v>100000</v>
      </c>
      <c r="Q7" s="81">
        <v>30000</v>
      </c>
      <c r="R7" s="81">
        <v>340000</v>
      </c>
      <c r="S7" s="81">
        <v>0</v>
      </c>
      <c r="T7" s="81">
        <v>100000</v>
      </c>
      <c r="U7" s="81">
        <v>111000</v>
      </c>
      <c r="V7" s="83">
        <v>462000</v>
      </c>
      <c r="W7" s="82">
        <v>0</v>
      </c>
    </row>
    <row r="8" spans="1:23" ht="20.25" customHeight="1">
      <c r="A8" s="80">
        <v>1</v>
      </c>
      <c r="B8" s="13" t="s">
        <v>120</v>
      </c>
      <c r="C8" s="83">
        <v>40000</v>
      </c>
      <c r="D8" s="87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14">
        <v>40000</v>
      </c>
      <c r="L8" s="82">
        <v>0</v>
      </c>
      <c r="M8" s="87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3">
        <v>0</v>
      </c>
      <c r="W8" s="82">
        <v>0</v>
      </c>
    </row>
    <row r="9" spans="1:23" ht="20.25" customHeight="1">
      <c r="A9" s="80">
        <v>2</v>
      </c>
      <c r="B9" s="13" t="s">
        <v>134</v>
      </c>
      <c r="C9" s="83">
        <v>3440000</v>
      </c>
      <c r="D9" s="87">
        <v>960000</v>
      </c>
      <c r="E9" s="81">
        <v>120000</v>
      </c>
      <c r="F9" s="81">
        <v>0</v>
      </c>
      <c r="G9" s="81">
        <v>20000</v>
      </c>
      <c r="H9" s="81">
        <v>120000</v>
      </c>
      <c r="I9" s="81">
        <v>30000</v>
      </c>
      <c r="J9" s="81">
        <v>140000</v>
      </c>
      <c r="K9" s="14">
        <v>0</v>
      </c>
      <c r="L9" s="82">
        <v>0</v>
      </c>
      <c r="M9" s="87">
        <v>800000</v>
      </c>
      <c r="N9" s="81">
        <v>107000</v>
      </c>
      <c r="O9" s="81">
        <v>0</v>
      </c>
      <c r="P9" s="81">
        <v>100000</v>
      </c>
      <c r="Q9" s="81">
        <v>30000</v>
      </c>
      <c r="R9" s="81">
        <v>340000</v>
      </c>
      <c r="S9" s="81">
        <v>0</v>
      </c>
      <c r="T9" s="81">
        <v>100000</v>
      </c>
      <c r="U9" s="81">
        <v>111000</v>
      </c>
      <c r="V9" s="83">
        <v>462000</v>
      </c>
      <c r="W9" s="82">
        <v>0</v>
      </c>
    </row>
    <row r="10" spans="1:23" ht="20.25" customHeight="1">
      <c r="A10" s="80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20.25" customHeight="1">
      <c r="A11" s="80">
        <v>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20.25" customHeight="1">
      <c r="A12" s="80">
        <v>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ht="20.25" customHeight="1">
      <c r="A13" s="80">
        <v>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ht="20.25" customHeight="1">
      <c r="A14" s="80">
        <v>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ht="20.25" customHeight="1">
      <c r="A15" s="80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ht="20.25" customHeight="1">
      <c r="A16" s="80">
        <v>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ht="20.25" customHeight="1">
      <c r="A17" s="80">
        <v>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ht="20.25" customHeight="1">
      <c r="A18" s="80">
        <v>11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20.25" customHeight="1">
      <c r="A19" s="80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20.25" customHeight="1">
      <c r="A20" s="80">
        <v>13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0.25" customHeight="1">
      <c r="A21" s="80">
        <v>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0.25" customHeight="1">
      <c r="A22" s="80">
        <v>15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0.25" customHeight="1">
      <c r="A23" s="80">
        <v>16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B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140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141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142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143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29085151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0</v>
      </c>
      <c r="E17" s="50">
        <v>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29085151</v>
      </c>
      <c r="E24" s="50">
        <v>29085151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29085151</v>
      </c>
      <c r="C32" s="70" t="s">
        <v>52</v>
      </c>
      <c r="D32" s="71">
        <f>SUM(D6:D31)</f>
        <v>29085151</v>
      </c>
      <c r="E32" s="72">
        <f>SUM(E6:E31)</f>
        <v>29085151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144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P8" sqref="P8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10.16015625" style="19" customWidth="1"/>
    <col min="12" max="12" width="11.16015625" style="19" customWidth="1"/>
    <col min="13" max="13" width="9.5" style="19" customWidth="1"/>
    <col min="14" max="14" width="7.83203125" style="19" customWidth="1"/>
    <col min="15" max="16" width="6.5" style="19" customWidth="1"/>
    <col min="17" max="17" width="9.33203125" style="19" customWidth="1"/>
    <col min="18" max="18" width="8.5" style="19" customWidth="1"/>
    <col min="19" max="16384" width="9.16015625" style="19" customWidth="1"/>
  </cols>
  <sheetData>
    <row r="1" spans="1:18" ht="24.75" customHeight="1">
      <c r="A1" s="118" t="s">
        <v>145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147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148</v>
      </c>
      <c r="G5" s="128"/>
      <c r="H5" s="128"/>
      <c r="I5" s="128"/>
      <c r="J5" s="128" t="s">
        <v>149</v>
      </c>
      <c r="K5" s="128"/>
      <c r="L5" s="128"/>
      <c r="M5" s="128"/>
      <c r="N5" s="128"/>
      <c r="O5" s="128"/>
      <c r="P5" s="128"/>
      <c r="Q5" s="128"/>
      <c r="R5" s="128"/>
    </row>
    <row r="6" spans="1:18" ht="33.7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112</v>
      </c>
      <c r="G6" s="3" t="s">
        <v>135</v>
      </c>
      <c r="H6" s="29" t="s">
        <v>111</v>
      </c>
      <c r="I6" s="29" t="s">
        <v>136</v>
      </c>
      <c r="J6" s="29" t="s">
        <v>112</v>
      </c>
      <c r="K6" s="29" t="s">
        <v>135</v>
      </c>
      <c r="L6" s="29" t="s">
        <v>111</v>
      </c>
      <c r="M6" s="29" t="s">
        <v>136</v>
      </c>
      <c r="N6" s="29" t="s">
        <v>137</v>
      </c>
      <c r="O6" s="29" t="s">
        <v>138</v>
      </c>
      <c r="P6" s="29" t="s">
        <v>47</v>
      </c>
      <c r="Q6" s="29" t="s">
        <v>139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29085151</v>
      </c>
      <c r="F7" s="31">
        <v>13200151</v>
      </c>
      <c r="G7" s="32">
        <v>9237217</v>
      </c>
      <c r="H7" s="33">
        <v>3480000</v>
      </c>
      <c r="I7" s="33">
        <v>482934</v>
      </c>
      <c r="J7" s="33">
        <v>15885000</v>
      </c>
      <c r="K7" s="33">
        <v>4630000</v>
      </c>
      <c r="L7" s="33">
        <v>10255000</v>
      </c>
      <c r="M7" s="33">
        <v>0</v>
      </c>
      <c r="N7" s="33">
        <v>0</v>
      </c>
      <c r="O7" s="33">
        <v>0</v>
      </c>
      <c r="P7" s="33">
        <v>0</v>
      </c>
      <c r="Q7" s="33">
        <v>200000</v>
      </c>
      <c r="R7" s="30">
        <v>800000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9760151</v>
      </c>
      <c r="F8" s="31">
        <v>9760151</v>
      </c>
      <c r="G8" s="32">
        <v>9237217</v>
      </c>
      <c r="H8" s="33">
        <v>40000</v>
      </c>
      <c r="I8" s="33">
        <v>482934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0">
        <v>0</v>
      </c>
    </row>
    <row r="9" spans="1:19" ht="23.25" customHeight="1">
      <c r="A9" s="6" t="s">
        <v>77</v>
      </c>
      <c r="B9" s="6" t="s">
        <v>78</v>
      </c>
      <c r="C9" s="6" t="s">
        <v>80</v>
      </c>
      <c r="D9" s="23" t="s">
        <v>81</v>
      </c>
      <c r="E9" s="30">
        <v>15880000</v>
      </c>
      <c r="F9" s="31">
        <v>3440000</v>
      </c>
      <c r="G9" s="32">
        <v>0</v>
      </c>
      <c r="H9" s="33">
        <v>3440000</v>
      </c>
      <c r="I9" s="33">
        <v>0</v>
      </c>
      <c r="J9" s="33">
        <v>12440000</v>
      </c>
      <c r="K9" s="33">
        <v>3960000</v>
      </c>
      <c r="L9" s="33">
        <v>7480000</v>
      </c>
      <c r="M9" s="33">
        <v>0</v>
      </c>
      <c r="N9" s="33">
        <v>0</v>
      </c>
      <c r="O9" s="33">
        <v>0</v>
      </c>
      <c r="P9" s="33">
        <v>0</v>
      </c>
      <c r="Q9" s="33">
        <v>200000</v>
      </c>
      <c r="R9" s="30">
        <v>800000</v>
      </c>
      <c r="S9" s="20"/>
    </row>
    <row r="10" spans="1:19" ht="23.25" customHeight="1">
      <c r="A10" s="6" t="s">
        <v>77</v>
      </c>
      <c r="B10" s="6" t="s">
        <v>78</v>
      </c>
      <c r="C10" s="6" t="s">
        <v>82</v>
      </c>
      <c r="D10" s="23" t="s">
        <v>83</v>
      </c>
      <c r="E10" s="30">
        <v>3445000</v>
      </c>
      <c r="F10" s="31">
        <v>0</v>
      </c>
      <c r="G10" s="32">
        <v>0</v>
      </c>
      <c r="H10" s="33">
        <v>0</v>
      </c>
      <c r="I10" s="33">
        <v>0</v>
      </c>
      <c r="J10" s="33">
        <v>3445000</v>
      </c>
      <c r="K10" s="33">
        <v>670000</v>
      </c>
      <c r="L10" s="33">
        <v>2775000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0">
        <v>0</v>
      </c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151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147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148</v>
      </c>
      <c r="G4" s="128"/>
      <c r="H4" s="128"/>
      <c r="I4" s="128"/>
      <c r="J4" s="128" t="s">
        <v>149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3.7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112</v>
      </c>
      <c r="G5" s="3" t="s">
        <v>135</v>
      </c>
      <c r="H5" s="22" t="s">
        <v>111</v>
      </c>
      <c r="I5" s="22" t="s">
        <v>136</v>
      </c>
      <c r="J5" s="22" t="s">
        <v>112</v>
      </c>
      <c r="K5" s="24" t="s">
        <v>135</v>
      </c>
      <c r="L5" s="24" t="s">
        <v>111</v>
      </c>
      <c r="M5" s="24" t="s">
        <v>136</v>
      </c>
      <c r="N5" s="24" t="s">
        <v>137</v>
      </c>
      <c r="O5" s="24" t="s">
        <v>138</v>
      </c>
      <c r="P5" s="24" t="s">
        <v>47</v>
      </c>
      <c r="Q5" s="24" t="s">
        <v>139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H19" sqref="H19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152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153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154</v>
      </c>
      <c r="D4" s="126" t="s">
        <v>127</v>
      </c>
      <c r="E4" s="128" t="s">
        <v>155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112</v>
      </c>
      <c r="F5" s="11" t="s">
        <v>120</v>
      </c>
      <c r="G5" s="12" t="s">
        <v>156</v>
      </c>
      <c r="H5" s="8"/>
    </row>
    <row r="6" spans="1:8" ht="23.25" customHeight="1">
      <c r="A6" s="13" t="s">
        <v>65</v>
      </c>
      <c r="B6" s="14">
        <v>380000</v>
      </c>
      <c r="C6" s="15">
        <v>0</v>
      </c>
      <c r="D6" s="16">
        <v>340000</v>
      </c>
      <c r="E6" s="16">
        <v>40000</v>
      </c>
      <c r="F6" s="14">
        <v>40000</v>
      </c>
      <c r="G6" s="17">
        <v>0</v>
      </c>
      <c r="H6" s="8"/>
    </row>
    <row r="7" spans="1:8" ht="23.25" customHeight="1">
      <c r="A7" s="13" t="s">
        <v>66</v>
      </c>
      <c r="B7" s="14">
        <v>380000</v>
      </c>
      <c r="C7" s="15">
        <v>0</v>
      </c>
      <c r="D7" s="16">
        <v>340000</v>
      </c>
      <c r="E7" s="16">
        <v>40000</v>
      </c>
      <c r="F7" s="14">
        <v>40000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2017-04-02T02:22:29Z</cp:lastPrinted>
  <dcterms:created xsi:type="dcterms:W3CDTF">2017-04-02T02:19:21Z</dcterms:created>
  <dcterms:modified xsi:type="dcterms:W3CDTF">2017-04-02T02:23:05Z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