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6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<sst xmlns="http://schemas.openxmlformats.org/spreadsheetml/2006/main" count="294" uniqueCount="160">
  <si>
    <t xml:space="preserve">收支预算总表 </t>
  </si>
  <si>
    <t>预算01表</t>
  </si>
  <si>
    <t>单位名称:邵东县民政局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</si>
  <si>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</si>
  <si>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</si>
  <si>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</si>
  <si>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</si>
  <si>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</si>
  <si>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</si>
  <si>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</si>
  <si>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</si>
  <si>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</si>
  <si>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</si>
  <si>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</si>
  <si>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</si>
  <si>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</si>
  <si>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</si>
  <si>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</si>
  <si>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</si>
  <si>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</si>
  <si>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</si>
  <si>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</si>
  <si>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</si>
  <si>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</si>
  <si>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</si>
  <si>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</si>
  <si>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</si>
  <si>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</si>
  <si>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</si>
  <si>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</si>
  <si>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</si>
  <si>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</si>
  <si>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</si>
  <si>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</si>
  <si>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</si>
  <si>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</si>
  <si>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</si>
  <si>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</si>
  <si>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</si>
  <si>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</si>
  <si>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</si>
  <si>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</si>
  <si>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</si>
  <si>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</si>
  <si>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</si>
  <si>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</si>
  <si>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</si>
  <si>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</si>
  <si>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</si>
  <si>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</si>
  <si>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</si>
  <si>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</si>
  <si>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</si>
  <si>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</si>
  <si>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</si>
  <si>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</si>
  <si>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单位名称：邵东县民政局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</si>
  <si>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</si>
  <si>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</si>
  <si>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</si>
  <si>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</si>
  <si>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</si>
  <si>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</si>
  <si>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</si>
  <si>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</si>
  <si>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</si>
  <si>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邵东县民政局</t>
  </si>
  <si>
    <t>说明：本表为当年收入情况。</t>
  </si>
  <si>
    <t>部门支出总表</t>
  </si>
  <si>
    <t>预算03表</t>
  </si>
  <si>
    <t xml:space="preserve"> 单位名称：邵东县民政局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</si>
  <si>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</si>
  <si>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</si>
  <si>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</si>
  <si>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</si>
  <si>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</si>
  <si>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</si>
  <si>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</si>
  <si>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02</t>
  </si>
  <si>
    <t>01</t>
  </si>
  <si>
    <t>行政运行（民政管理事务）</t>
  </si>
  <si>
    <t>一般行政管理事务（民政管理事务）</t>
  </si>
  <si>
    <t>08</t>
  </si>
  <si>
    <t>基层政权和社区建设</t>
  </si>
  <si>
    <t>99</t>
  </si>
  <si>
    <t>其他民政管理事务支出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</si>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</sst>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9">
      <selection activeCell="B26" sqref="A26:IV26"/>
    </sheetView>
  </sheetViews>
  <sheetFormatPr defaultColWidth="9.16015625" defaultRowHeight="11.25"/>
  <cols>
    <col min="1" max="1" width="43.16015625" style="0" customWidth="1"/>
    <col min="2" max="2" width="22.5" style="0" customWidth="1"/>
    <col min="3" max="3" width="28.33203125" style="0" customWidth="1"/>
    <col min="4" max="4" width="18" style="0" customWidth="1"/>
    <col min="5" max="5" width="26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6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4822888</v>
      </c>
      <c r="C6" s="61" t="s">
        <v>11</v>
      </c>
      <c r="D6" s="60">
        <v>0</v>
      </c>
      <c r="E6" s="61" t="s">
        <v>12</v>
      </c>
      <c r="F6" s="125">
        <v>3022888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1771558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660000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591330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1800000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800000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880000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5" customHeight="1">
      <c r="A13" s="68"/>
      <c r="B13" s="129"/>
      <c r="C13" s="61" t="s">
        <v>27</v>
      </c>
      <c r="D13" s="60">
        <v>4822888</v>
      </c>
      <c r="E13" s="61" t="s">
        <v>21</v>
      </c>
      <c r="F13" s="125">
        <v>20000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3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100000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0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3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9.7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2.7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2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2.7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0.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3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4822888</v>
      </c>
      <c r="C32" s="83" t="s">
        <v>52</v>
      </c>
      <c r="D32" s="136">
        <f>SUM(D6:D31)</f>
        <v>4822888</v>
      </c>
      <c r="E32" s="83" t="s">
        <v>52</v>
      </c>
      <c r="F32" s="137">
        <f>F6+F10</f>
        <v>4822888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5" style="0" customWidth="1"/>
    <col min="2" max="2" width="18.83203125" style="0" customWidth="1"/>
    <col min="3" max="3" width="24.5" style="0" customWidth="1"/>
    <col min="4" max="4" width="16.16015625" style="0" customWidth="1"/>
    <col min="5" max="5" width="20" style="0" customWidth="1"/>
    <col min="6" max="6" width="19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4822888</v>
      </c>
      <c r="C6" s="78">
        <v>4822888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4822888</v>
      </c>
      <c r="C7" s="78">
        <v>4822888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7" width="17.16015625" style="0" customWidth="1"/>
    <col min="8" max="8" width="17.5" style="0" customWidth="1"/>
    <col min="9" max="9" width="15.5" style="0" customWidth="1"/>
    <col min="10" max="10" width="17.660156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4822888</v>
      </c>
      <c r="F7" s="14">
        <v>4822888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3022888</v>
      </c>
      <c r="F8" s="14">
        <v>3022888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78</v>
      </c>
      <c r="D9" s="27" t="s">
        <v>81</v>
      </c>
      <c r="E9" s="14">
        <v>1500000</v>
      </c>
      <c r="F9" s="14">
        <v>1500000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78</v>
      </c>
      <c r="C10" s="26" t="s">
        <v>82</v>
      </c>
      <c r="D10" s="27" t="s">
        <v>83</v>
      </c>
      <c r="E10" s="14">
        <v>200000</v>
      </c>
      <c r="F10" s="14">
        <v>200000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77</v>
      </c>
      <c r="B11" s="26" t="s">
        <v>78</v>
      </c>
      <c r="C11" s="26" t="s">
        <v>84</v>
      </c>
      <c r="D11" s="27" t="s">
        <v>85</v>
      </c>
      <c r="E11" s="14">
        <v>100000</v>
      </c>
      <c r="F11" s="14">
        <v>100000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86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37.16015625" style="0" customWidth="1"/>
    <col min="2" max="2" width="16.83203125" style="0" customWidth="1"/>
    <col min="3" max="3" width="16.66015625" style="0" customWidth="1"/>
    <col min="4" max="4" width="16" style="0" customWidth="1"/>
    <col min="5" max="5" width="16.33203125" style="0" customWidth="1"/>
    <col min="6" max="6" width="17.16015625" style="0" customWidth="1"/>
    <col min="7" max="7" width="16.16015625" style="0" customWidth="1"/>
  </cols>
  <sheetData>
    <row r="1" spans="1:9" ht="28.5" customHeight="1">
      <c r="A1" s="104" t="s">
        <v>87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88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89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90</v>
      </c>
      <c r="B7" s="63">
        <v>1771558</v>
      </c>
      <c r="C7" s="63">
        <v>1771558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91</v>
      </c>
      <c r="B8" s="63">
        <v>1007592</v>
      </c>
      <c r="C8" s="63">
        <v>1007592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92</v>
      </c>
      <c r="B9" s="63">
        <v>440000</v>
      </c>
      <c r="C9" s="63">
        <v>440000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93</v>
      </c>
      <c r="B10" s="63">
        <v>240000</v>
      </c>
      <c r="C10" s="63">
        <v>240000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94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95</v>
      </c>
      <c r="B12" s="63">
        <v>83966</v>
      </c>
      <c r="C12" s="79">
        <v>83966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99</v>
      </c>
      <c r="B16" s="79">
        <v>660000</v>
      </c>
      <c r="C16" s="79">
        <v>660000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100</v>
      </c>
      <c r="B17" s="63">
        <v>620000</v>
      </c>
      <c r="C17" s="63">
        <v>620000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101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102</v>
      </c>
      <c r="B19" s="63">
        <v>591330</v>
      </c>
      <c r="C19" s="63">
        <v>591330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103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104</v>
      </c>
      <c r="B21" s="63">
        <v>534750</v>
      </c>
      <c r="C21" s="79">
        <v>534750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105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106</v>
      </c>
      <c r="B23" s="77">
        <v>56580</v>
      </c>
      <c r="C23" s="79">
        <v>56580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107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108</v>
      </c>
      <c r="B25" s="112">
        <f>B7+B16+B19</f>
        <v>3022888</v>
      </c>
      <c r="C25" s="77">
        <v>3022888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3" style="0" customWidth="1"/>
    <col min="3" max="3" width="8.66015625" style="0" customWidth="1"/>
    <col min="4" max="4" width="7.33203125" style="0" customWidth="1"/>
    <col min="5" max="5" width="7" style="0" customWidth="1"/>
    <col min="6" max="6" width="6.33203125" style="0" customWidth="1"/>
    <col min="7" max="7" width="5.66015625" style="0" customWidth="1"/>
    <col min="8" max="8" width="6.16015625" style="0" customWidth="1"/>
    <col min="9" max="9" width="5.66015625" style="0" customWidth="1"/>
    <col min="10" max="10" width="5.83203125" style="0" customWidth="1"/>
    <col min="11" max="11" width="7.33203125" style="0" customWidth="1"/>
    <col min="12" max="12" width="7.5" style="0" customWidth="1"/>
    <col min="13" max="13" width="6.5" style="0" customWidth="1"/>
    <col min="14" max="14" width="7.33203125" style="0" customWidth="1"/>
    <col min="15" max="17" width="6.16015625" style="0" customWidth="1"/>
    <col min="18" max="19" width="6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110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111</v>
      </c>
      <c r="B4" s="36" t="s">
        <v>112</v>
      </c>
      <c r="C4" s="5" t="s">
        <v>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114</v>
      </c>
      <c r="D5" s="94" t="s">
        <v>115</v>
      </c>
      <c r="E5" s="94" t="s">
        <v>116</v>
      </c>
      <c r="F5" s="94" t="s">
        <v>117</v>
      </c>
      <c r="G5" s="94" t="s">
        <v>118</v>
      </c>
      <c r="H5" s="94" t="s">
        <v>119</v>
      </c>
      <c r="I5" s="94" t="s">
        <v>120</v>
      </c>
      <c r="J5" s="94" t="s">
        <v>121</v>
      </c>
      <c r="K5" s="94" t="s">
        <v>122</v>
      </c>
      <c r="L5" s="94" t="s">
        <v>123</v>
      </c>
      <c r="M5" s="94" t="s">
        <v>124</v>
      </c>
      <c r="N5" s="94" t="s">
        <v>125</v>
      </c>
      <c r="O5" s="94" t="s">
        <v>126</v>
      </c>
      <c r="P5" s="94" t="s">
        <v>127</v>
      </c>
      <c r="Q5" s="94" t="s">
        <v>128</v>
      </c>
      <c r="R5" s="94" t="s">
        <v>129</v>
      </c>
      <c r="S5" s="94" t="s">
        <v>130</v>
      </c>
      <c r="T5" s="94" t="s">
        <v>131</v>
      </c>
      <c r="U5" s="94" t="s">
        <v>132</v>
      </c>
      <c r="V5" s="94" t="s">
        <v>133</v>
      </c>
      <c r="W5" s="94" t="s">
        <v>134</v>
      </c>
    </row>
    <row r="6" spans="1:23" ht="12.75" customHeight="1">
      <c r="A6" s="5" t="s">
        <v>135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660000</v>
      </c>
      <c r="D7" s="97">
        <v>87300</v>
      </c>
      <c r="E7" s="98">
        <v>90000</v>
      </c>
      <c r="F7" s="98">
        <v>20000</v>
      </c>
      <c r="G7" s="98">
        <v>30000</v>
      </c>
      <c r="H7" s="98">
        <v>33000</v>
      </c>
      <c r="I7" s="98">
        <v>10000</v>
      </c>
      <c r="J7" s="98">
        <v>18000</v>
      </c>
      <c r="K7" s="12">
        <v>40000</v>
      </c>
      <c r="L7" s="101">
        <v>30000</v>
      </c>
      <c r="M7" s="97">
        <v>60000</v>
      </c>
      <c r="N7" s="98">
        <v>20000</v>
      </c>
      <c r="O7" s="98">
        <v>0</v>
      </c>
      <c r="P7" s="98">
        <v>30000</v>
      </c>
      <c r="Q7" s="98">
        <v>10000</v>
      </c>
      <c r="R7" s="98">
        <v>62000</v>
      </c>
      <c r="S7" s="98">
        <v>0</v>
      </c>
      <c r="T7" s="98">
        <v>10000</v>
      </c>
      <c r="U7" s="98">
        <v>21200</v>
      </c>
      <c r="V7" s="96">
        <v>88500</v>
      </c>
      <c r="W7" s="101">
        <v>0</v>
      </c>
    </row>
    <row r="8" spans="1:23" ht="20.25" customHeight="1">
      <c r="A8" s="99">
        <v>1</v>
      </c>
      <c r="B8" s="11" t="s">
        <v>136</v>
      </c>
      <c r="C8" s="96">
        <v>620000</v>
      </c>
      <c r="D8" s="97">
        <v>87300</v>
      </c>
      <c r="E8" s="98">
        <v>90000</v>
      </c>
      <c r="F8" s="98">
        <v>20000</v>
      </c>
      <c r="G8" s="98">
        <v>30000</v>
      </c>
      <c r="H8" s="98">
        <v>33000</v>
      </c>
      <c r="I8" s="98">
        <v>10000</v>
      </c>
      <c r="J8" s="98">
        <v>18000</v>
      </c>
      <c r="K8" s="12">
        <v>0</v>
      </c>
      <c r="L8" s="101">
        <v>30000</v>
      </c>
      <c r="M8" s="97">
        <v>60000</v>
      </c>
      <c r="N8" s="98">
        <v>20000</v>
      </c>
      <c r="O8" s="98">
        <v>0</v>
      </c>
      <c r="P8" s="98">
        <v>30000</v>
      </c>
      <c r="Q8" s="98">
        <v>10000</v>
      </c>
      <c r="R8" s="98">
        <v>62000</v>
      </c>
      <c r="S8" s="98">
        <v>0</v>
      </c>
      <c r="T8" s="98">
        <v>10000</v>
      </c>
      <c r="U8" s="98">
        <v>21200</v>
      </c>
      <c r="V8" s="96">
        <v>88500</v>
      </c>
      <c r="W8" s="101">
        <v>0</v>
      </c>
    </row>
    <row r="9" spans="1:23" ht="20.25" customHeight="1">
      <c r="A9" s="99">
        <v>2</v>
      </c>
      <c r="B9" s="11" t="s">
        <v>122</v>
      </c>
      <c r="C9" s="96">
        <v>40000</v>
      </c>
      <c r="D9" s="97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2">
        <v>40000</v>
      </c>
      <c r="L9" s="101">
        <v>0</v>
      </c>
      <c r="M9" s="97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6">
        <v>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137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139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4822888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4822888</v>
      </c>
      <c r="E13" s="63">
        <v>4822888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4822888</v>
      </c>
      <c r="C32" s="83" t="s">
        <v>52</v>
      </c>
      <c r="D32" s="84">
        <f aca="true" t="shared" si="1" ref="D32:F32">SUM(D6:D31)</f>
        <v>4822888</v>
      </c>
      <c r="E32" s="85">
        <f t="shared" si="1"/>
        <v>4822888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141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F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7" style="34" customWidth="1"/>
    <col min="5" max="5" width="11.83203125" style="34" customWidth="1"/>
    <col min="6" max="6" width="12.16015625" style="34" customWidth="1"/>
    <col min="7" max="8" width="11.16015625" style="34" customWidth="1"/>
    <col min="9" max="9" width="11" style="34" customWidth="1"/>
    <col min="10" max="10" width="12.16015625" style="34" customWidth="1"/>
    <col min="11" max="11" width="9.16015625" style="34" customWidth="1"/>
    <col min="12" max="12" width="9.66015625" style="34" customWidth="1"/>
    <col min="13" max="13" width="8.66015625" style="34" customWidth="1"/>
    <col min="14" max="14" width="7.16015625" style="34" customWidth="1"/>
    <col min="15" max="15" width="6.83203125" style="34" customWidth="1"/>
    <col min="16" max="16" width="5.83203125" style="34" customWidth="1"/>
    <col min="17" max="17" width="8.5" style="34" customWidth="1"/>
    <col min="18" max="18" width="5.83203125" style="34" customWidth="1"/>
    <col min="19" max="16384" width="9.16015625" style="34" customWidth="1"/>
  </cols>
  <sheetData>
    <row r="1" spans="1:18" ht="24.75" customHeight="1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144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114</v>
      </c>
      <c r="G6" s="23" t="s">
        <v>147</v>
      </c>
      <c r="H6" s="38" t="s">
        <v>113</v>
      </c>
      <c r="I6" s="38" t="s">
        <v>148</v>
      </c>
      <c r="J6" s="38" t="s">
        <v>114</v>
      </c>
      <c r="K6" s="38" t="s">
        <v>147</v>
      </c>
      <c r="L6" s="38" t="s">
        <v>113</v>
      </c>
      <c r="M6" s="38" t="s">
        <v>148</v>
      </c>
      <c r="N6" s="38" t="s">
        <v>149</v>
      </c>
      <c r="O6" s="38" t="s">
        <v>150</v>
      </c>
      <c r="P6" s="38" t="s">
        <v>47</v>
      </c>
      <c r="Q6" s="38" t="s">
        <v>151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4822888</v>
      </c>
      <c r="F7" s="40">
        <v>3022888</v>
      </c>
      <c r="G7" s="41">
        <v>1771558</v>
      </c>
      <c r="H7" s="42">
        <v>660000</v>
      </c>
      <c r="I7" s="42">
        <v>591330</v>
      </c>
      <c r="J7" s="42">
        <v>1800000</v>
      </c>
      <c r="K7" s="42">
        <v>800000</v>
      </c>
      <c r="L7" s="42">
        <v>880000</v>
      </c>
      <c r="M7" s="42">
        <v>20000</v>
      </c>
      <c r="N7" s="42">
        <v>0</v>
      </c>
      <c r="O7" s="42">
        <v>0</v>
      </c>
      <c r="P7" s="42">
        <v>0</v>
      </c>
      <c r="Q7" s="42">
        <v>100000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3022888</v>
      </c>
      <c r="F8" s="40">
        <v>3022888</v>
      </c>
      <c r="G8" s="41">
        <v>1771558</v>
      </c>
      <c r="H8" s="42">
        <v>660000</v>
      </c>
      <c r="I8" s="42">
        <v>591330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78</v>
      </c>
      <c r="D9" s="27" t="s">
        <v>81</v>
      </c>
      <c r="E9" s="39">
        <v>1500000</v>
      </c>
      <c r="F9" s="40">
        <v>0</v>
      </c>
      <c r="G9" s="41">
        <v>0</v>
      </c>
      <c r="H9" s="42">
        <v>0</v>
      </c>
      <c r="I9" s="42">
        <v>0</v>
      </c>
      <c r="J9" s="42">
        <v>1500000</v>
      </c>
      <c r="K9" s="42">
        <v>800000</v>
      </c>
      <c r="L9" s="42">
        <v>580000</v>
      </c>
      <c r="M9" s="42">
        <v>20000</v>
      </c>
      <c r="N9" s="42">
        <v>0</v>
      </c>
      <c r="O9" s="42">
        <v>0</v>
      </c>
      <c r="P9" s="42">
        <v>0</v>
      </c>
      <c r="Q9" s="42">
        <v>100000</v>
      </c>
      <c r="R9" s="39">
        <v>0</v>
      </c>
      <c r="S9" s="43"/>
    </row>
    <row r="10" spans="1:19" ht="23.25" customHeight="1">
      <c r="A10" s="26" t="s">
        <v>77</v>
      </c>
      <c r="B10" s="26" t="s">
        <v>78</v>
      </c>
      <c r="C10" s="26" t="s">
        <v>82</v>
      </c>
      <c r="D10" s="27" t="s">
        <v>83</v>
      </c>
      <c r="E10" s="39">
        <v>200000</v>
      </c>
      <c r="F10" s="40">
        <v>0</v>
      </c>
      <c r="G10" s="41">
        <v>0</v>
      </c>
      <c r="H10" s="42">
        <v>0</v>
      </c>
      <c r="I10" s="42">
        <v>0</v>
      </c>
      <c r="J10" s="42">
        <v>200000</v>
      </c>
      <c r="K10" s="42">
        <v>0</v>
      </c>
      <c r="L10" s="42">
        <v>200000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77</v>
      </c>
      <c r="B11" s="26" t="s">
        <v>78</v>
      </c>
      <c r="C11" s="26" t="s">
        <v>84</v>
      </c>
      <c r="D11" s="27" t="s">
        <v>85</v>
      </c>
      <c r="E11" s="39">
        <v>100000</v>
      </c>
      <c r="F11" s="40">
        <v>0</v>
      </c>
      <c r="G11" s="41">
        <v>0</v>
      </c>
      <c r="H11" s="42">
        <v>0</v>
      </c>
      <c r="I11" s="42">
        <v>0</v>
      </c>
      <c r="J11" s="42">
        <v>100000</v>
      </c>
      <c r="K11" s="42">
        <v>0</v>
      </c>
      <c r="L11" s="42">
        <v>100000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E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4.33203125" style="0" customWidth="1"/>
    <col min="5" max="6" width="8.5" style="0" customWidth="1"/>
    <col min="7" max="9" width="14.5" style="0" customWidth="1"/>
    <col min="10" max="10" width="7.5" style="0" customWidth="1"/>
    <col min="11" max="11" width="8.16015625" style="0" customWidth="1"/>
    <col min="12" max="12" width="9.33203125" style="0" customWidth="1"/>
    <col min="13" max="13" width="10.83203125" style="0" customWidth="1"/>
    <col min="14" max="14" width="9.16015625" style="0" customWidth="1"/>
    <col min="15" max="15" width="6.66015625" style="0" customWidth="1"/>
    <col min="16" max="16" width="7.332031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144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114</v>
      </c>
      <c r="G5" s="23" t="s">
        <v>147</v>
      </c>
      <c r="H5" s="25" t="s">
        <v>113</v>
      </c>
      <c r="I5" s="25" t="s">
        <v>148</v>
      </c>
      <c r="J5" s="25" t="s">
        <v>114</v>
      </c>
      <c r="K5" s="29" t="s">
        <v>147</v>
      </c>
      <c r="L5" s="29" t="s">
        <v>113</v>
      </c>
      <c r="M5" s="29" t="s">
        <v>148</v>
      </c>
      <c r="N5" s="29" t="s">
        <v>149</v>
      </c>
      <c r="O5" s="29" t="s">
        <v>150</v>
      </c>
      <c r="P5" s="29" t="s">
        <v>47</v>
      </c>
      <c r="Q5" s="29" t="s">
        <v>151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21" customHeight="1">
      <c r="A7" s="20"/>
      <c r="B7" s="20"/>
      <c r="C7" s="20"/>
      <c r="D7" s="20"/>
      <c r="E7" s="28" t="s">
        <v>154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" bottom="1" header="0.5" footer="0.5"/>
  <pageSetup fitToHeight="1" fitToWidth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F3" sqref="A1:G65536"/>
    </sheetView>
  </sheetViews>
  <sheetFormatPr defaultColWidth="9.16015625" defaultRowHeight="12.75" customHeight="1"/>
  <cols>
    <col min="1" max="1" width="18.66015625" style="0" customWidth="1"/>
    <col min="2" max="2" width="18.33203125" style="0" customWidth="1"/>
    <col min="3" max="3" width="18.5" style="0" customWidth="1"/>
    <col min="4" max="4" width="19.33203125" style="0" customWidth="1"/>
    <col min="5" max="5" width="20.16015625" style="0" customWidth="1"/>
    <col min="6" max="6" width="24.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129</v>
      </c>
      <c r="E4" s="5" t="s">
        <v>158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114</v>
      </c>
      <c r="F5" s="9" t="s">
        <v>122</v>
      </c>
      <c r="G5" s="10" t="s">
        <v>159</v>
      </c>
      <c r="H5" s="2"/>
    </row>
    <row r="6" spans="1:8" ht="23.25" customHeight="1">
      <c r="A6" s="11" t="s">
        <v>65</v>
      </c>
      <c r="B6" s="12">
        <v>102000</v>
      </c>
      <c r="C6" s="13">
        <v>0</v>
      </c>
      <c r="D6" s="14">
        <v>62000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102000</v>
      </c>
      <c r="C7" s="13">
        <v>0</v>
      </c>
      <c r="D7" s="14">
        <v>62000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2017-03-24T07:55:48Z</dcterms:created>
  <dcterms:modified xsi:type="dcterms:W3CDTF">2017-04-14T01:11:13Z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