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<sst xmlns="http://schemas.openxmlformats.org/spreadsheetml/2006/main" count="278" uniqueCount="156">
  <si>
    <t xml:space="preserve">收支预算总表 </t>
  </si>
  <si>
    <t>预算01表</t>
  </si>
  <si>
    <t>单位名称:邵东县农村公路管理局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</si>
  <si>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</si>
  <si>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</si>
  <si>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</si>
  <si>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</si>
  <si>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</si>
  <si>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</si>
  <si>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</si>
  <si>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</si>
  <si>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</si>
  <si>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</si>
  <si>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</si>
  <si>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</si>
  <si>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</si>
  <si>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</si>
  <si>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</si>
  <si>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</si>
  <si>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</si>
  <si>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</si>
  <si>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</si>
  <si>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</si>
  <si>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</si>
  <si>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</si>
  <si>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</si>
  <si>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</si>
  <si>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</si>
  <si>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</si>
  <si>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</si>
  <si>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</si>
  <si>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</si>
  <si>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</si>
  <si>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</si>
  <si>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</si>
  <si>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</si>
  <si>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</si>
  <si>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</si>
  <si>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</si>
  <si>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</si>
  <si>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</si>
  <si>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</si>
  <si>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</si>
  <si>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</si>
  <si>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</si>
  <si>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</si>
  <si>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</si>
  <si>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</si>
  <si>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</si>
  <si>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</si>
  <si>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</si>
  <si>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</si>
  <si>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</si>
  <si>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</si>
  <si>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</si>
  <si>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</si>
  <si>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单位名称：邵东县农村公路管理局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</si>
  <si>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</si>
  <si>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</si>
  <si>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</si>
  <si>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</si>
  <si>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</si>
  <si>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</si>
  <si>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</si>
  <si>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</si>
  <si>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</si>
  <si>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邵东县农村公路管理局</t>
  </si>
  <si>
    <t>说明：本表为当年收入情况。</t>
  </si>
  <si>
    <t>部门支出总表</t>
  </si>
  <si>
    <t>预算03表</t>
  </si>
  <si>
    <t xml:space="preserve"> 单位名称：邵东县农村公路管理局</t>
  </si>
  <si>
    <t>科目编码</t>
  </si>
  <si>
    <t>功能科目</t>
  </si>
  <si>
    <t>财政专户管理的非税收入拨款</t>
  </si>
  <si>
    <t>类</t>
  </si>
  <si>
    <t>款</t>
  </si>
  <si>
    <t>项</t>
  </si>
  <si>
    <t>214</t>
  </si>
  <si>
    <t>01</t>
  </si>
  <si>
    <t>行政运行（公路水路运输）</t>
  </si>
  <si>
    <t>02</t>
  </si>
  <si>
    <t>一般行政管理事务（公路水路运输）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</si>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</sst>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C16" sqref="C16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3308191</v>
      </c>
      <c r="C6" s="48" t="s">
        <v>11</v>
      </c>
      <c r="D6" s="47">
        <v>0</v>
      </c>
      <c r="E6" s="48" t="s">
        <v>12</v>
      </c>
      <c r="F6" s="105">
        <v>3044191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2101291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715000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227900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264000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210000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54000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3308191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3308191</v>
      </c>
      <c r="C32" s="70" t="s">
        <v>52</v>
      </c>
      <c r="D32" s="116">
        <f>SUM(D6:D31)</f>
        <v>3308191</v>
      </c>
      <c r="E32" s="70" t="s">
        <v>52</v>
      </c>
      <c r="F32" s="117">
        <f>F6+F10</f>
        <v>3308191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3308191</v>
      </c>
      <c r="C6" s="65">
        <v>3308191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3308191</v>
      </c>
      <c r="C7" s="65">
        <v>3308191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3308191</v>
      </c>
      <c r="F7" s="16">
        <v>3308191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3044191</v>
      </c>
      <c r="F8" s="16">
        <v>3044191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264000</v>
      </c>
      <c r="F9" s="16">
        <v>264000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2101291</v>
      </c>
      <c r="C7" s="50">
        <v>2101291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1108884</v>
      </c>
      <c r="C8" s="50">
        <v>1108884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900000</v>
      </c>
      <c r="C10" s="50">
        <v>900000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92407</v>
      </c>
      <c r="C12" s="66">
        <v>92407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715000</v>
      </c>
      <c r="C16" s="66">
        <v>715000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675000</v>
      </c>
      <c r="C17" s="50">
        <v>675000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40000</v>
      </c>
      <c r="C18" s="64">
        <v>40000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227900</v>
      </c>
      <c r="C19" s="50">
        <v>227900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207000</v>
      </c>
      <c r="C21" s="66">
        <v>207000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20900</v>
      </c>
      <c r="C23" s="66">
        <v>20900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3044191</v>
      </c>
      <c r="C25" s="64">
        <v>3044191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U12" sqref="U12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5" style="0" customWidth="1"/>
    <col min="7" max="7" width="6.1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5" style="0" customWidth="1"/>
    <col min="18" max="18" width="6.66015625" style="0" customWidth="1"/>
    <col min="19" max="20" width="5" style="0" customWidth="1"/>
    <col min="21" max="21" width="6" style="0" customWidth="1"/>
    <col min="22" max="22" width="7.16015625" style="0" customWidth="1"/>
    <col min="23" max="23" width="7.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715000</v>
      </c>
      <c r="D7" s="88">
        <v>70000</v>
      </c>
      <c r="E7" s="81">
        <v>32000</v>
      </c>
      <c r="F7" s="81">
        <v>0</v>
      </c>
      <c r="G7" s="81">
        <v>13000</v>
      </c>
      <c r="H7" s="81">
        <v>50000</v>
      </c>
      <c r="I7" s="81">
        <v>4000</v>
      </c>
      <c r="J7" s="81">
        <v>35000</v>
      </c>
      <c r="K7" s="14">
        <v>40000</v>
      </c>
      <c r="L7" s="82">
        <v>6000</v>
      </c>
      <c r="M7" s="88">
        <v>160000</v>
      </c>
      <c r="N7" s="81">
        <v>30000</v>
      </c>
      <c r="O7" s="81">
        <v>5000</v>
      </c>
      <c r="P7" s="81">
        <v>30000</v>
      </c>
      <c r="Q7" s="81">
        <v>0</v>
      </c>
      <c r="R7" s="81">
        <v>67000</v>
      </c>
      <c r="S7" s="81">
        <v>0</v>
      </c>
      <c r="T7" s="81">
        <v>0</v>
      </c>
      <c r="U7" s="81">
        <v>25000</v>
      </c>
      <c r="V7" s="83">
        <v>105000</v>
      </c>
      <c r="W7" s="82">
        <v>43000</v>
      </c>
    </row>
    <row r="8" spans="1:23" ht="20.25" customHeight="1">
      <c r="A8" s="80">
        <v>1</v>
      </c>
      <c r="B8" s="13" t="s">
        <v>132</v>
      </c>
      <c r="C8" s="83">
        <v>675000</v>
      </c>
      <c r="D8" s="88">
        <v>70000</v>
      </c>
      <c r="E8" s="81">
        <v>32000</v>
      </c>
      <c r="F8" s="81">
        <v>0</v>
      </c>
      <c r="G8" s="81">
        <v>13000</v>
      </c>
      <c r="H8" s="81">
        <v>50000</v>
      </c>
      <c r="I8" s="81">
        <v>4000</v>
      </c>
      <c r="J8" s="81">
        <v>35000</v>
      </c>
      <c r="K8" s="14">
        <v>0</v>
      </c>
      <c r="L8" s="82">
        <v>6000</v>
      </c>
      <c r="M8" s="88">
        <v>160000</v>
      </c>
      <c r="N8" s="81">
        <v>30000</v>
      </c>
      <c r="O8" s="81">
        <v>5000</v>
      </c>
      <c r="P8" s="81">
        <v>30000</v>
      </c>
      <c r="Q8" s="81">
        <v>0</v>
      </c>
      <c r="R8" s="81">
        <v>67000</v>
      </c>
      <c r="S8" s="81">
        <v>0</v>
      </c>
      <c r="T8" s="81">
        <v>0</v>
      </c>
      <c r="U8" s="81">
        <v>25000</v>
      </c>
      <c r="V8" s="83">
        <v>105000</v>
      </c>
      <c r="W8" s="82">
        <v>43000</v>
      </c>
    </row>
    <row r="9" spans="1:23" ht="20.25" customHeight="1">
      <c r="A9" s="80">
        <v>2</v>
      </c>
      <c r="B9" s="13" t="s">
        <v>118</v>
      </c>
      <c r="C9" s="83">
        <v>40000</v>
      </c>
      <c r="D9" s="88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4">
        <v>40000</v>
      </c>
      <c r="L9" s="82">
        <v>0</v>
      </c>
      <c r="M9" s="88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3">
        <v>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3308191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3308191</v>
      </c>
      <c r="E19" s="50">
        <v>3308191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3308191</v>
      </c>
      <c r="C32" s="70" t="s">
        <v>52</v>
      </c>
      <c r="D32" s="71">
        <f>SUM(D6:D31)</f>
        <v>3308191</v>
      </c>
      <c r="E32" s="72">
        <f>SUM(E6:E31)</f>
        <v>3308191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D1">
      <selection activeCell="H8" sqref="H8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6.7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3308191</v>
      </c>
      <c r="F7" s="31">
        <v>3044191</v>
      </c>
      <c r="G7" s="32">
        <v>2101291</v>
      </c>
      <c r="H7" s="33">
        <v>715000</v>
      </c>
      <c r="I7" s="33">
        <v>227900</v>
      </c>
      <c r="J7" s="33">
        <v>264000</v>
      </c>
      <c r="K7" s="33">
        <v>210000</v>
      </c>
      <c r="L7" s="33">
        <v>54000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3044191</v>
      </c>
      <c r="F8" s="31">
        <v>3044191</v>
      </c>
      <c r="G8" s="32">
        <v>2101291</v>
      </c>
      <c r="H8" s="33">
        <v>715000</v>
      </c>
      <c r="I8" s="33">
        <v>227900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264000</v>
      </c>
      <c r="F9" s="31">
        <v>0</v>
      </c>
      <c r="G9" s="32">
        <v>0</v>
      </c>
      <c r="H9" s="33">
        <v>0</v>
      </c>
      <c r="I9" s="33">
        <v>0</v>
      </c>
      <c r="J9" s="33">
        <v>264000</v>
      </c>
      <c r="K9" s="33">
        <v>210000</v>
      </c>
      <c r="L9" s="33">
        <v>54000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E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3.7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G18" sqref="G18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107000</v>
      </c>
      <c r="C6" s="15">
        <v>0</v>
      </c>
      <c r="D6" s="16">
        <v>67000</v>
      </c>
      <c r="E6" s="16">
        <v>40000</v>
      </c>
      <c r="F6" s="14">
        <v>40000</v>
      </c>
      <c r="G6" s="17">
        <v>0</v>
      </c>
      <c r="H6" s="8"/>
    </row>
    <row r="7" spans="1:8" ht="23.25" customHeight="1">
      <c r="A7" s="13" t="s">
        <v>66</v>
      </c>
      <c r="B7" s="14">
        <v>107000</v>
      </c>
      <c r="C7" s="15">
        <v>0</v>
      </c>
      <c r="D7" s="16">
        <v>67000</v>
      </c>
      <c r="E7" s="16">
        <v>40000</v>
      </c>
      <c r="F7" s="14">
        <v>40000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2017-04-02T03:12:06Z</cp:lastPrinted>
  <dcterms:created xsi:type="dcterms:W3CDTF">2017-03-28T05:55:00Z</dcterms:created>
  <dcterms:modified xsi:type="dcterms:W3CDTF">2017-04-02T03:13:10Z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