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<sst xmlns="http://schemas.openxmlformats.org/spreadsheetml/2006/main" count="277" uniqueCount="156">
  <si>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</si>
  <si>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</si>
  <si>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</si>
  <si>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</si>
  <si>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</si>
  <si>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</si>
  <si>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</si>
  <si>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</si>
  <si>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</si>
  <si>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</si>
  <si>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</si>
  <si>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</si>
  <si>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</si>
  <si>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</si>
  <si>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</si>
  <si>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</si>
  <si>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</si>
  <si>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</si>
  <si>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</si>
  <si>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</si>
  <si>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</si>
  <si>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</si>
  <si>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</si>
  <si>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</si>
  <si>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</si>
  <si>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</si>
  <si>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</si>
  <si>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>31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</si>
  <si>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</si>
  <si>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</si>
  <si>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</si>
  <si>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</si>
  <si>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</si>
  <si>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</si>
  <si>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</si>
  <si>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</si>
  <si>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</si>
  <si>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</si>
  <si>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</si>
  <si>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</si>
  <si>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</si>
  <si>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</si>
  <si>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</si>
  <si>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</si>
  <si>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单位名称:邵东县县委办</t>
  </si>
  <si>
    <t>财政专户管理的非税收入拨款</t>
  </si>
  <si>
    <t>一般行政管理事务（党委办公厅（室）及相关机构事务）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</si>
  <si>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</si>
  <si>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</si>
  <si>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</si>
  <si>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</si>
  <si>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</si>
  <si>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</si>
  <si>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</si>
  <si>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</si>
  <si>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</si>
  <si>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</si>
  <si>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</si>
  <si>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</si>
  <si>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</si>
  <si>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 xml:space="preserve"> 单位名称：邵东县县委办</t>
  </si>
  <si>
    <t>邮电费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</si>
  <si>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</si>
  <si>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</si>
  <si>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</si>
  <si>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</si>
  <si>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</si>
  <si>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</si>
  <si>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</si>
  <si>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</si>
  <si>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</si>
  <si>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</si>
  <si>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</si>
  <si>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</si>
  <si>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</si>
  <si>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</si>
  <si>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</si>
  <si>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</si>
  <si>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</si>
  <si>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</si>
  <si>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</si>
  <si>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</si>
  <si>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</si>
  <si>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邵东县县委办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</si>
  <si>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</si>
  <si>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</si>
  <si>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</si>
  <si>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</si>
  <si>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</si>
  <si>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</si>
  <si>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</si>
  <si>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</si>
  <si>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</si>
  <si>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</si>
  <si>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</si>
  <si>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</si>
  <si>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</si>
  <si>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</si>
  <si>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</si>
  <si>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</si>
  <si>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</si>
  <si>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</si>
  <si>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</si>
  <si>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</si>
  <si>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</si>
  <si>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</si>
  <si>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</si>
  <si>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</si>
  <si>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</si>
  <si>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</si>
  <si>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</si>
  <si>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</si>
  <si>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</si>
  <si>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</si>
  <si>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</si>
  <si>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</si>
  <si>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</si>
  <si>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行政运行（党委办公厅（室）及相关机构事务）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</si>
  <si>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</si>
  <si>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</si>
  <si>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</si>
  <si>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</si>
  <si>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</si>
  <si>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</si>
  <si>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</si>
  <si>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</si>
  <si>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</si>
  <si>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</si>
  <si>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单位名称：邵东县县委办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</si>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</sst>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6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44</v>
      </c>
      <c r="B3" s="3"/>
      <c r="C3" s="2"/>
      <c r="D3" s="36"/>
      <c r="E3" s="4"/>
      <c r="F3" s="36" t="s">
        <v>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50</v>
      </c>
      <c r="B4" s="42"/>
      <c r="C4" s="123" t="s">
        <v>94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33</v>
      </c>
      <c r="D5" s="44" t="s">
        <v>71</v>
      </c>
      <c r="E5" s="43" t="s">
        <v>76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8953964</v>
      </c>
      <c r="C6" s="7" t="s">
        <v>23</v>
      </c>
      <c r="D6" s="92">
        <v>8953964</v>
      </c>
      <c r="E6" s="7" t="s">
        <v>145</v>
      </c>
      <c r="F6" s="93">
        <v>4483964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63</v>
      </c>
      <c r="D7" s="92">
        <v>0</v>
      </c>
      <c r="E7" s="7" t="s">
        <v>47</v>
      </c>
      <c r="F7" s="93">
        <v>2313282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16</v>
      </c>
      <c r="D8" s="92">
        <v>0</v>
      </c>
      <c r="E8" s="7" t="s">
        <v>28</v>
      </c>
      <c r="F8" s="93">
        <v>1730000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66</v>
      </c>
      <c r="D9" s="92">
        <v>0</v>
      </c>
      <c r="E9" s="7" t="s">
        <v>98</v>
      </c>
      <c r="F9" s="93">
        <v>440682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121</v>
      </c>
      <c r="D10" s="92">
        <v>0</v>
      </c>
      <c r="E10" s="7" t="s">
        <v>141</v>
      </c>
      <c r="F10" s="93">
        <v>4470000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49</v>
      </c>
      <c r="D11" s="92">
        <v>0</v>
      </c>
      <c r="E11" s="7" t="s">
        <v>47</v>
      </c>
      <c r="F11" s="93">
        <v>60000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89</v>
      </c>
      <c r="D12" s="92">
        <v>0</v>
      </c>
      <c r="E12" s="7" t="s">
        <v>28</v>
      </c>
      <c r="F12" s="93">
        <v>4410000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113</v>
      </c>
      <c r="D13" s="92">
        <v>0</v>
      </c>
      <c r="E13" s="7" t="s">
        <v>98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21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67</v>
      </c>
      <c r="D17" s="92">
        <v>0</v>
      </c>
      <c r="E17" s="7" t="s">
        <v>123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19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138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18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30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37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92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134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36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77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139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3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8953964</v>
      </c>
      <c r="C32" s="66" t="s">
        <v>26</v>
      </c>
      <c r="D32" s="80">
        <f>SUM(D6:D31)</f>
        <v>8953964</v>
      </c>
      <c r="E32" s="66" t="s">
        <v>26</v>
      </c>
      <c r="F32" s="83">
        <f>F6+F10</f>
        <v>8953964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90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128</v>
      </c>
      <c r="B4" s="126"/>
      <c r="G4" s="30" t="s">
        <v>7</v>
      </c>
    </row>
    <row r="5" spans="1:7" ht="35.25" customHeight="1">
      <c r="A5" s="19" t="s">
        <v>124</v>
      </c>
      <c r="B5" s="73" t="s">
        <v>129</v>
      </c>
      <c r="C5" s="74" t="s">
        <v>20</v>
      </c>
      <c r="D5" s="74" t="s">
        <v>109</v>
      </c>
      <c r="E5" s="74" t="s">
        <v>131</v>
      </c>
      <c r="F5" s="74" t="s">
        <v>54</v>
      </c>
      <c r="G5" s="74" t="s">
        <v>99</v>
      </c>
    </row>
    <row r="6" spans="1:7" ht="27.75" customHeight="1">
      <c r="A6" s="98" t="s">
        <v>32</v>
      </c>
      <c r="B6" s="99">
        <v>8953964</v>
      </c>
      <c r="C6" s="99">
        <v>8953964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83</v>
      </c>
      <c r="B7" s="99">
        <v>8953964</v>
      </c>
      <c r="C7" s="99">
        <v>8953964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2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127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60</v>
      </c>
      <c r="B3" s="128"/>
      <c r="C3" s="128"/>
      <c r="D3" s="128"/>
      <c r="E3" s="55"/>
      <c r="F3" s="55"/>
      <c r="G3" s="55"/>
      <c r="H3" s="55"/>
      <c r="I3" s="55"/>
      <c r="J3" s="69" t="s">
        <v>7</v>
      </c>
      <c r="K3" s="55"/>
    </row>
    <row r="4" spans="1:11" ht="19.5" customHeight="1">
      <c r="A4" s="135" t="s">
        <v>155</v>
      </c>
      <c r="B4" s="135"/>
      <c r="C4" s="136"/>
      <c r="D4" s="137" t="s">
        <v>75</v>
      </c>
      <c r="E4" s="129" t="s">
        <v>129</v>
      </c>
      <c r="F4" s="133" t="s">
        <v>20</v>
      </c>
      <c r="G4" s="133" t="s">
        <v>109</v>
      </c>
      <c r="H4" s="131" t="s">
        <v>45</v>
      </c>
      <c r="I4" s="129" t="s">
        <v>54</v>
      </c>
      <c r="J4" s="133" t="s">
        <v>99</v>
      </c>
      <c r="K4" s="38"/>
    </row>
    <row r="5" spans="1:11" ht="22.5" customHeight="1">
      <c r="A5" s="129" t="s">
        <v>65</v>
      </c>
      <c r="B5" s="129" t="s">
        <v>114</v>
      </c>
      <c r="C5" s="133" t="s">
        <v>112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32</v>
      </c>
      <c r="E7" s="100">
        <v>8953964</v>
      </c>
      <c r="F7" s="100">
        <v>8953964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27</v>
      </c>
      <c r="C8" s="102" t="s">
        <v>126</v>
      </c>
      <c r="D8" s="101" t="s">
        <v>117</v>
      </c>
      <c r="E8" s="100">
        <v>4483964</v>
      </c>
      <c r="F8" s="100">
        <v>4483964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27</v>
      </c>
      <c r="C9" s="102" t="s">
        <v>80</v>
      </c>
      <c r="D9" s="101" t="s">
        <v>46</v>
      </c>
      <c r="E9" s="100">
        <v>4470000</v>
      </c>
      <c r="F9" s="100">
        <v>4470000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39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53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8</v>
      </c>
      <c r="H2" s="1"/>
      <c r="I2" s="1"/>
    </row>
    <row r="3" spans="1:10" ht="14.25" customHeight="1">
      <c r="A3" s="126" t="s">
        <v>128</v>
      </c>
      <c r="B3" s="126"/>
      <c r="C3" s="55"/>
      <c r="D3" s="55"/>
      <c r="E3" s="55"/>
      <c r="F3" s="55"/>
      <c r="G3" s="69" t="s">
        <v>7</v>
      </c>
      <c r="I3" s="1"/>
      <c r="J3" s="1"/>
    </row>
    <row r="4" spans="1:10" ht="16.5" customHeight="1">
      <c r="A4" s="133" t="s">
        <v>31</v>
      </c>
      <c r="B4" s="137" t="s">
        <v>129</v>
      </c>
      <c r="C4" s="133" t="s">
        <v>20</v>
      </c>
      <c r="D4" s="131" t="s">
        <v>109</v>
      </c>
      <c r="E4" s="129" t="s">
        <v>131</v>
      </c>
      <c r="F4" s="129" t="s">
        <v>54</v>
      </c>
      <c r="G4" s="133" t="s">
        <v>99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56</v>
      </c>
      <c r="B7" s="107">
        <v>2313282</v>
      </c>
      <c r="C7" s="107">
        <v>2313282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12</v>
      </c>
      <c r="B8" s="107">
        <v>1304568</v>
      </c>
      <c r="C8" s="107">
        <v>1304568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120</v>
      </c>
      <c r="B9" s="107">
        <v>900000</v>
      </c>
      <c r="C9" s="107">
        <v>900000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11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108714</v>
      </c>
      <c r="C12" s="105">
        <v>108714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84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13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15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62</v>
      </c>
      <c r="B16" s="105">
        <v>1730000</v>
      </c>
      <c r="C16" s="105">
        <v>1730000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136</v>
      </c>
      <c r="B17" s="107">
        <v>1550000</v>
      </c>
      <c r="C17" s="107">
        <v>1550000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96</v>
      </c>
      <c r="B18" s="106">
        <v>180000</v>
      </c>
      <c r="C18" s="106">
        <v>180000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72</v>
      </c>
      <c r="B19" s="107">
        <v>440682</v>
      </c>
      <c r="C19" s="107">
        <v>440682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73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10</v>
      </c>
      <c r="B21" s="107">
        <v>396750</v>
      </c>
      <c r="C21" s="105">
        <v>396750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137</v>
      </c>
      <c r="B23" s="106">
        <v>43932</v>
      </c>
      <c r="C23" s="105">
        <v>43932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14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93</v>
      </c>
      <c r="B25" s="84">
        <f>B7+B16+B19</f>
        <v>4483964</v>
      </c>
      <c r="C25" s="106">
        <v>4483964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Q22" sqref="Q22"/>
    </sheetView>
  </sheetViews>
  <sheetFormatPr defaultColWidth="9.16015625" defaultRowHeight="12.75" customHeight="1"/>
  <cols>
    <col min="1" max="1" width="4.5" style="0" customWidth="1"/>
    <col min="2" max="2" width="13" style="0" customWidth="1"/>
    <col min="3" max="3" width="8" style="0" customWidth="1"/>
    <col min="4" max="4" width="8.16015625" style="0" customWidth="1"/>
    <col min="5" max="5" width="7.5" style="0" customWidth="1"/>
    <col min="6" max="6" width="6.5" style="0" customWidth="1"/>
    <col min="7" max="7" width="5.66015625" style="0" customWidth="1"/>
    <col min="8" max="8" width="6.5" style="0" customWidth="1"/>
    <col min="9" max="9" width="7.66015625" style="0" customWidth="1"/>
    <col min="10" max="10" width="6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7.83203125" style="0" customWidth="1"/>
    <col min="19" max="19" width="6.5" style="0" customWidth="1"/>
    <col min="20" max="20" width="5.33203125" style="0" customWidth="1"/>
    <col min="21" max="21" width="6" style="0" customWidth="1"/>
    <col min="22" max="22" width="6.83203125" style="0" customWidth="1"/>
    <col min="23" max="23" width="6.66015625" style="0" customWidth="1"/>
  </cols>
  <sheetData>
    <row r="1" spans="1:23" ht="27" customHeight="1">
      <c r="A1" s="138" t="s">
        <v>100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43</v>
      </c>
      <c r="W2" s="141"/>
    </row>
    <row r="3" spans="1:23" ht="12.75" customHeight="1">
      <c r="A3" s="139" t="s">
        <v>128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7</v>
      </c>
      <c r="W3" s="140"/>
    </row>
    <row r="4" spans="1:23" ht="18.75" customHeight="1">
      <c r="A4" s="137" t="s">
        <v>64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86</v>
      </c>
      <c r="D5" s="41" t="s">
        <v>133</v>
      </c>
      <c r="E5" s="41" t="s">
        <v>48</v>
      </c>
      <c r="F5" s="41" t="s">
        <v>79</v>
      </c>
      <c r="G5" s="41" t="s">
        <v>151</v>
      </c>
      <c r="H5" s="41" t="s">
        <v>116</v>
      </c>
      <c r="I5" s="41" t="s">
        <v>61</v>
      </c>
      <c r="J5" s="41" t="s">
        <v>118</v>
      </c>
      <c r="K5" s="41" t="s">
        <v>154</v>
      </c>
      <c r="L5" s="41" t="s">
        <v>150</v>
      </c>
      <c r="M5" s="41" t="s">
        <v>52</v>
      </c>
      <c r="N5" s="41" t="s">
        <v>147</v>
      </c>
      <c r="O5" s="41" t="s">
        <v>41</v>
      </c>
      <c r="P5" s="41" t="s">
        <v>119</v>
      </c>
      <c r="Q5" s="41" t="s">
        <v>88</v>
      </c>
      <c r="R5" s="41" t="s">
        <v>78</v>
      </c>
      <c r="S5" s="41" t="s">
        <v>74</v>
      </c>
      <c r="T5" s="41" t="s">
        <v>144</v>
      </c>
      <c r="U5" s="41" t="s">
        <v>111</v>
      </c>
      <c r="V5" s="41" t="s">
        <v>35</v>
      </c>
      <c r="W5" s="41" t="s">
        <v>125</v>
      </c>
    </row>
    <row r="6" spans="1:23" ht="12.75" customHeight="1">
      <c r="A6" s="133" t="s">
        <v>95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32</v>
      </c>
      <c r="C7" s="113">
        <v>1730000</v>
      </c>
      <c r="D7" s="114">
        <v>250000</v>
      </c>
      <c r="E7" s="109">
        <v>318000</v>
      </c>
      <c r="F7" s="109">
        <v>0</v>
      </c>
      <c r="G7" s="109">
        <v>0</v>
      </c>
      <c r="H7" s="109">
        <v>0</v>
      </c>
      <c r="I7" s="109">
        <v>300000</v>
      </c>
      <c r="J7" s="109">
        <v>0</v>
      </c>
      <c r="K7" s="103">
        <v>180000</v>
      </c>
      <c r="L7" s="115">
        <v>0</v>
      </c>
      <c r="M7" s="114">
        <v>250000</v>
      </c>
      <c r="N7" s="109">
        <v>0</v>
      </c>
      <c r="O7" s="109">
        <v>0</v>
      </c>
      <c r="P7" s="109">
        <v>100000</v>
      </c>
      <c r="Q7" s="109">
        <v>60000</v>
      </c>
      <c r="R7" s="109">
        <v>130000</v>
      </c>
      <c r="S7" s="109">
        <v>0</v>
      </c>
      <c r="T7" s="109">
        <v>0</v>
      </c>
      <c r="U7" s="109">
        <v>27000</v>
      </c>
      <c r="V7" s="113">
        <v>115000</v>
      </c>
      <c r="W7" s="115">
        <v>0</v>
      </c>
    </row>
    <row r="8" spans="1:23" ht="29.25" customHeight="1">
      <c r="A8" s="31">
        <v>1</v>
      </c>
      <c r="B8" s="116" t="s">
        <v>154</v>
      </c>
      <c r="C8" s="113">
        <v>180000</v>
      </c>
      <c r="D8" s="114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3">
        <v>180000</v>
      </c>
      <c r="L8" s="115">
        <v>0</v>
      </c>
      <c r="M8" s="114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13">
        <v>0</v>
      </c>
      <c r="W8" s="115">
        <v>0</v>
      </c>
    </row>
    <row r="9" spans="1:23" ht="20.25" customHeight="1">
      <c r="A9" s="31">
        <v>2</v>
      </c>
      <c r="B9" s="116" t="s">
        <v>25</v>
      </c>
      <c r="C9" s="113">
        <v>1550000</v>
      </c>
      <c r="D9" s="114">
        <v>250000</v>
      </c>
      <c r="E9" s="109">
        <v>318000</v>
      </c>
      <c r="F9" s="109">
        <v>0</v>
      </c>
      <c r="G9" s="109">
        <v>0</v>
      </c>
      <c r="H9" s="109">
        <v>0</v>
      </c>
      <c r="I9" s="109">
        <v>300000</v>
      </c>
      <c r="J9" s="109">
        <v>0</v>
      </c>
      <c r="K9" s="103">
        <v>0</v>
      </c>
      <c r="L9" s="115">
        <v>0</v>
      </c>
      <c r="M9" s="114">
        <v>250000</v>
      </c>
      <c r="N9" s="109">
        <v>0</v>
      </c>
      <c r="O9" s="109">
        <v>0</v>
      </c>
      <c r="P9" s="109">
        <v>100000</v>
      </c>
      <c r="Q9" s="109">
        <v>60000</v>
      </c>
      <c r="R9" s="109">
        <v>130000</v>
      </c>
      <c r="S9" s="109">
        <v>0</v>
      </c>
      <c r="T9" s="109">
        <v>0</v>
      </c>
      <c r="U9" s="109">
        <v>27000</v>
      </c>
      <c r="V9" s="113">
        <v>115000</v>
      </c>
      <c r="W9" s="115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0.25" customHeight="1">
      <c r="A1" s="124" t="s">
        <v>4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44</v>
      </c>
      <c r="B3" s="145"/>
      <c r="C3" s="2"/>
      <c r="D3" s="36"/>
      <c r="E3" s="4"/>
      <c r="F3" s="36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50</v>
      </c>
      <c r="B4" s="72"/>
      <c r="C4" s="123" t="s">
        <v>122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33</v>
      </c>
      <c r="D5" s="44" t="s">
        <v>129</v>
      </c>
      <c r="E5" s="48" t="s">
        <v>20</v>
      </c>
      <c r="F5" s="48" t="s">
        <v>97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8953964</v>
      </c>
      <c r="C6" s="7" t="s">
        <v>23</v>
      </c>
      <c r="D6" s="86">
        <f aca="true" t="shared" si="0" ref="D6:D31">E6+F6</f>
        <v>8953964</v>
      </c>
      <c r="E6" s="107">
        <v>8953964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63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16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66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121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49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89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113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21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67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19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138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18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30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37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92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134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36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77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139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3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29</v>
      </c>
      <c r="B32" s="79">
        <f>SUM(B6:B10)</f>
        <v>8953964</v>
      </c>
      <c r="C32" s="66" t="s">
        <v>26</v>
      </c>
      <c r="D32" s="87">
        <f>SUM(D6:D31)</f>
        <v>8953964</v>
      </c>
      <c r="E32" s="88">
        <f>SUM(E6:E31)</f>
        <v>8953964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82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128</v>
      </c>
      <c r="B3" s="126"/>
      <c r="C3" s="126"/>
      <c r="D3" s="126"/>
      <c r="E3" s="126"/>
      <c r="R3" s="23" t="s">
        <v>38</v>
      </c>
    </row>
    <row r="4" spans="1:18" ht="24" customHeight="1">
      <c r="A4" s="142" t="s">
        <v>155</v>
      </c>
      <c r="B4" s="142"/>
      <c r="C4" s="137"/>
      <c r="D4" s="137" t="s">
        <v>75</v>
      </c>
      <c r="E4" s="133" t="s">
        <v>20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32</v>
      </c>
      <c r="F5" s="133" t="s">
        <v>9</v>
      </c>
      <c r="G5" s="133"/>
      <c r="H5" s="133"/>
      <c r="I5" s="133"/>
      <c r="J5" s="133" t="s">
        <v>91</v>
      </c>
      <c r="K5" s="133"/>
      <c r="L5" s="133"/>
      <c r="M5" s="133"/>
      <c r="N5" s="133"/>
      <c r="O5" s="133"/>
      <c r="P5" s="133"/>
      <c r="Q5" s="133"/>
      <c r="R5" s="133"/>
    </row>
    <row r="6" spans="1:18" ht="24" customHeight="1">
      <c r="A6" s="17" t="s">
        <v>65</v>
      </c>
      <c r="B6" s="17" t="s">
        <v>114</v>
      </c>
      <c r="C6" s="24" t="s">
        <v>112</v>
      </c>
      <c r="D6" s="134"/>
      <c r="E6" s="134"/>
      <c r="F6" s="16" t="s">
        <v>86</v>
      </c>
      <c r="G6" s="16" t="s">
        <v>85</v>
      </c>
      <c r="H6" s="25" t="s">
        <v>107</v>
      </c>
      <c r="I6" s="25" t="s">
        <v>5</v>
      </c>
      <c r="J6" s="25" t="s">
        <v>86</v>
      </c>
      <c r="K6" s="25" t="s">
        <v>85</v>
      </c>
      <c r="L6" s="25" t="s">
        <v>107</v>
      </c>
      <c r="M6" s="25" t="s">
        <v>5</v>
      </c>
      <c r="N6" s="25" t="s">
        <v>40</v>
      </c>
      <c r="O6" s="25" t="s">
        <v>34</v>
      </c>
      <c r="P6" s="25" t="s">
        <v>55</v>
      </c>
      <c r="Q6" s="25" t="s">
        <v>24</v>
      </c>
      <c r="R6" s="25" t="s">
        <v>3</v>
      </c>
    </row>
    <row r="7" spans="1:18" ht="23.25" customHeight="1">
      <c r="A7" s="102"/>
      <c r="B7" s="102"/>
      <c r="C7" s="102"/>
      <c r="D7" s="101" t="s">
        <v>32</v>
      </c>
      <c r="E7" s="120">
        <v>8953964</v>
      </c>
      <c r="F7" s="119">
        <v>4483964</v>
      </c>
      <c r="G7" s="117">
        <v>2313282</v>
      </c>
      <c r="H7" s="118">
        <v>1730000</v>
      </c>
      <c r="I7" s="118">
        <v>440682</v>
      </c>
      <c r="J7" s="118">
        <v>4470000</v>
      </c>
      <c r="K7" s="118">
        <v>60000</v>
      </c>
      <c r="L7" s="118">
        <v>4410000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20">
        <v>0</v>
      </c>
    </row>
    <row r="8" spans="1:18" ht="23.25" customHeight="1">
      <c r="A8" s="102" t="s">
        <v>149</v>
      </c>
      <c r="B8" s="102" t="s">
        <v>27</v>
      </c>
      <c r="C8" s="102" t="s">
        <v>126</v>
      </c>
      <c r="D8" s="101" t="s">
        <v>117</v>
      </c>
      <c r="E8" s="120">
        <v>4483964</v>
      </c>
      <c r="F8" s="119">
        <v>4483964</v>
      </c>
      <c r="G8" s="117">
        <v>2313282</v>
      </c>
      <c r="H8" s="118">
        <v>1730000</v>
      </c>
      <c r="I8" s="118">
        <v>440682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2" t="s">
        <v>149</v>
      </c>
      <c r="B9" s="102" t="s">
        <v>27</v>
      </c>
      <c r="C9" s="102" t="s">
        <v>80</v>
      </c>
      <c r="D9" s="101" t="s">
        <v>46</v>
      </c>
      <c r="E9" s="120">
        <v>4470000</v>
      </c>
      <c r="F9" s="119">
        <v>0</v>
      </c>
      <c r="G9" s="117">
        <v>0</v>
      </c>
      <c r="H9" s="118">
        <v>0</v>
      </c>
      <c r="I9" s="118">
        <v>0</v>
      </c>
      <c r="J9" s="118">
        <v>4470000</v>
      </c>
      <c r="K9" s="118">
        <v>60000</v>
      </c>
      <c r="L9" s="118">
        <v>4410000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20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6" t="s">
        <v>128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38</v>
      </c>
      <c r="S3" s="1"/>
    </row>
    <row r="4" spans="1:19" ht="22.5" customHeight="1">
      <c r="A4" s="142" t="s">
        <v>155</v>
      </c>
      <c r="B4" s="142"/>
      <c r="C4" s="142"/>
      <c r="D4" s="142" t="s">
        <v>75</v>
      </c>
      <c r="E4" s="144" t="s">
        <v>32</v>
      </c>
      <c r="F4" s="133" t="s">
        <v>9</v>
      </c>
      <c r="G4" s="133"/>
      <c r="H4" s="133"/>
      <c r="I4" s="133"/>
      <c r="J4" s="133" t="s">
        <v>91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65</v>
      </c>
      <c r="B5" s="16" t="s">
        <v>114</v>
      </c>
      <c r="C5" s="16" t="s">
        <v>112</v>
      </c>
      <c r="D5" s="134"/>
      <c r="E5" s="110"/>
      <c r="F5" s="16" t="s">
        <v>86</v>
      </c>
      <c r="G5" s="16" t="s">
        <v>85</v>
      </c>
      <c r="H5" s="39" t="s">
        <v>107</v>
      </c>
      <c r="I5" s="39" t="s">
        <v>5</v>
      </c>
      <c r="J5" s="39" t="s">
        <v>86</v>
      </c>
      <c r="K5" s="56" t="s">
        <v>85</v>
      </c>
      <c r="L5" s="56" t="s">
        <v>107</v>
      </c>
      <c r="M5" s="56" t="s">
        <v>5</v>
      </c>
      <c r="N5" s="56" t="s">
        <v>40</v>
      </c>
      <c r="O5" s="56" t="s">
        <v>34</v>
      </c>
      <c r="P5" s="56" t="s">
        <v>55</v>
      </c>
      <c r="Q5" s="56" t="s">
        <v>24</v>
      </c>
      <c r="R5" s="56" t="s">
        <v>3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C26" sqref="C26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42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132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51</v>
      </c>
      <c r="H3" s="27"/>
    </row>
    <row r="4" spans="1:8" ht="24" customHeight="1">
      <c r="A4" s="133" t="s">
        <v>124</v>
      </c>
      <c r="B4" s="133" t="s">
        <v>32</v>
      </c>
      <c r="C4" s="129" t="s">
        <v>17</v>
      </c>
      <c r="D4" s="129" t="s">
        <v>78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86</v>
      </c>
      <c r="F5" s="14" t="s">
        <v>154</v>
      </c>
      <c r="G5" s="15" t="s">
        <v>130</v>
      </c>
      <c r="H5" s="27"/>
    </row>
    <row r="6" spans="1:8" ht="23.25" customHeight="1">
      <c r="A6" s="116" t="s">
        <v>32</v>
      </c>
      <c r="B6" s="103">
        <v>630000</v>
      </c>
      <c r="C6" s="121">
        <v>0</v>
      </c>
      <c r="D6" s="100">
        <v>450000</v>
      </c>
      <c r="E6" s="100">
        <v>180000</v>
      </c>
      <c r="F6" s="103">
        <v>180000</v>
      </c>
      <c r="G6" s="122">
        <v>0</v>
      </c>
      <c r="H6" s="27"/>
    </row>
    <row r="7" spans="1:8" ht="23.25" customHeight="1">
      <c r="A7" s="116" t="s">
        <v>83</v>
      </c>
      <c r="B7" s="103">
        <v>630000</v>
      </c>
      <c r="C7" s="121">
        <v>0</v>
      </c>
      <c r="D7" s="100">
        <v>450000</v>
      </c>
      <c r="E7" s="100">
        <v>180000</v>
      </c>
      <c r="F7" s="103">
        <v>180000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2017-04-06T03:55:53Z</cp:lastPrinted>
  <dcterms:created xsi:type="dcterms:W3CDTF">2017-04-06T03:56:13Z</dcterms:created>
  <dcterms:modified xsi:type="dcterms:W3CDTF">2017-04-06T03:56:13Z</dcterms:modified>
  <cp:category/>
  <cp:version/>
  <cp:contentType/>
  <cp:contentStatus/>
</cp:coreProperties>
</file>