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3" activeTab="8"/>
  </bookViews>
  <sheets>
    <sheet name="收支总表（功能科目）" sheetId="1" r:id="rId1"/>
    <sheet name="部门收入总表" sheetId="2" r:id="rId2"/>
    <sheet name="部门支出总表" sheetId="3" r:id="rId3"/>
    <sheet name="基本支出-商品和服务支出明细表" sheetId="4" r:id="rId4"/>
    <sheet name="基本支出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$A$1:$F$32</definedName>
    <definedName name="_xlnm.Print_Area" localSheetId="6">$A$1:$R$9</definedName>
    <definedName name="_xlnm.Print_Area" localSheetId="4">$A$1:$G$25</definedName>
    <definedName name="_xlnm.Print_Area" localSheetId="3">'基本支出-商品和服务支出明细表'!$A$1:$W$9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<sst xmlns="http://schemas.openxmlformats.org/spreadsheetml/2006/main" count="277" uniqueCount="156">
  <si>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</si>
  <si>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</si>
  <si>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</si>
  <si>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</si>
  <si>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</si>
  <si>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</si>
  <si>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</si>
  <si>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</si>
  <si>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</si>
  <si>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单位名称：邵东县机关事务服务中心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</si>
  <si>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</si>
  <si>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</si>
  <si>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</si>
  <si>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</si>
  <si>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</si>
  <si>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</si>
  <si>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</si>
  <si>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</si>
  <si>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</si>
  <si>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</si>
  <si>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</si>
  <si>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</si>
  <si>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</si>
  <si>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</si>
  <si>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</si>
  <si>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</si>
  <si>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</si>
  <si>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</si>
  <si>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</si>
  <si>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</si>
  <si>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</si>
  <si>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</si>
  <si>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</si>
  <si>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</si>
  <si>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</si>
  <si>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</si>
  <si>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</si>
  <si>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</si>
  <si>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</si>
  <si>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</si>
  <si>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</si>
  <si>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</si>
  <si>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03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</si>
  <si>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</si>
  <si>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</si>
  <si>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</si>
  <si>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</si>
  <si>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</si>
  <si>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</si>
  <si>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</si>
  <si>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</si>
  <si>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</si>
  <si>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</si>
  <si>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</si>
  <si>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</si>
  <si>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</si>
  <si>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</si>
  <si>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</si>
  <si>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</si>
  <si>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</si>
  <si>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</si>
  <si>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</si>
  <si>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</si>
  <si>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</si>
  <si>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</si>
  <si>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</si>
  <si>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</si>
  <si>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</si>
  <si>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</si>
  <si>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</si>
  <si>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</si>
  <si>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</si>
  <si>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</si>
  <si>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</si>
  <si>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</si>
  <si>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</si>
  <si>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</si>
  <si>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行政运行（政府办公厅（室）及相关机构事务）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</si>
  <si>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</si>
  <si>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</si>
  <si>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</si>
  <si>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</si>
  <si>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</si>
  <si>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</si>
  <si>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</si>
  <si>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一般行政管理事务（政府办公厅（室）及相关机构事务）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</si>
  <si>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</si>
  <si>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</si>
  <si>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</si>
  <si>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</si>
  <si>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</si>
  <si>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</si>
  <si>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</si>
  <si>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</si>
  <si>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</si>
  <si>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</si>
  <si>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</si>
  <si>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单位名称：邵东县机关事务服务中心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</si>
  <si>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</si>
  <si>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</si>
  <si>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</si>
  <si>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</si>
  <si>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</si>
  <si>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</si>
  <si>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</si>
  <si>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</si>
  <si>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</si>
  <si>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</si>
  <si>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</si>
  <si>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</si>
  <si>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</si>
  <si>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</si>
  <si>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</si>
  <si>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邵东县机关事务服务中心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</si>
  <si>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</si>
  <si>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</si>
  <si>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</si>
  <si>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</si>
  <si>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</si>
  <si>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</si>
  <si>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</si>
  <si>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</si>
  <si>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</si>
  <si>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</si>
  <si>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</si>
  <si>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</si>
  <si>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</si>
  <si>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</si>
  <si>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</si>
  <si>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</si>
  <si>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</si>
  <si>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</si>
  <si>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</si>
  <si>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</si>
  <si>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</si>
  <si>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</si>
  <si>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</si>
  <si>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</si>
  <si>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</si>
  <si>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</si>
  <si>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</si>
  <si>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</si>
  <si>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</si>
  <si>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</si>
  <si>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</si>
  <si>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</si>
  <si>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</si>
  <si>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</si>
  <si>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</si>
  <si>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</si>
  <si>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</si>
  <si>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</si>
  <si>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</si>
  <si>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</si>
  <si>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</si>
  <si>
    <t>单位名称:邵东县机关事务服务中心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</si>
</sst>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15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2" t="s">
        <v>6</v>
      </c>
      <c r="B1" s="122"/>
      <c r="C1" s="122"/>
      <c r="D1" s="122"/>
      <c r="E1" s="122"/>
      <c r="F1" s="12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155</v>
      </c>
      <c r="B3" s="3"/>
      <c r="C3" s="2"/>
      <c r="D3" s="36"/>
      <c r="E3" s="4"/>
      <c r="F3" s="36" t="s">
        <v>50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49</v>
      </c>
      <c r="B4" s="42"/>
      <c r="C4" s="121" t="s">
        <v>93</v>
      </c>
      <c r="D4" s="121"/>
      <c r="E4" s="121"/>
      <c r="F4" s="12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58</v>
      </c>
      <c r="B5" s="34" t="s">
        <v>69</v>
      </c>
      <c r="C5" s="43" t="s">
        <v>33</v>
      </c>
      <c r="D5" s="44" t="s">
        <v>69</v>
      </c>
      <c r="E5" s="43" t="s">
        <v>74</v>
      </c>
      <c r="F5" s="48" t="s">
        <v>69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7101518</v>
      </c>
      <c r="C6" s="7" t="s">
        <v>24</v>
      </c>
      <c r="D6" s="92">
        <v>7101518</v>
      </c>
      <c r="E6" s="7" t="s">
        <v>144</v>
      </c>
      <c r="F6" s="93">
        <v>2171518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116</v>
      </c>
      <c r="B7" s="92">
        <v>0</v>
      </c>
      <c r="C7" s="7" t="s">
        <v>61</v>
      </c>
      <c r="D7" s="92">
        <v>0</v>
      </c>
      <c r="E7" s="7" t="s">
        <v>46</v>
      </c>
      <c r="F7" s="93">
        <v>914268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57</v>
      </c>
      <c r="B8" s="92">
        <v>0</v>
      </c>
      <c r="C8" s="7" t="s">
        <v>17</v>
      </c>
      <c r="D8" s="92">
        <v>0</v>
      </c>
      <c r="E8" s="7" t="s">
        <v>28</v>
      </c>
      <c r="F8" s="93">
        <v>1240000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141</v>
      </c>
      <c r="B9" s="92">
        <v>0</v>
      </c>
      <c r="C9" s="7" t="s">
        <v>64</v>
      </c>
      <c r="D9" s="92">
        <v>0</v>
      </c>
      <c r="E9" s="7" t="s">
        <v>98</v>
      </c>
      <c r="F9" s="93">
        <v>17250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101</v>
      </c>
      <c r="B10" s="94">
        <v>0</v>
      </c>
      <c r="C10" s="7" t="s">
        <v>121</v>
      </c>
      <c r="D10" s="92">
        <v>0</v>
      </c>
      <c r="E10" s="7" t="s">
        <v>140</v>
      </c>
      <c r="F10" s="93">
        <v>4930000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48</v>
      </c>
      <c r="D11" s="92">
        <v>0</v>
      </c>
      <c r="E11" s="7" t="s">
        <v>46</v>
      </c>
      <c r="F11" s="93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88</v>
      </c>
      <c r="D12" s="92">
        <v>0</v>
      </c>
      <c r="E12" s="7" t="s">
        <v>28</v>
      </c>
      <c r="F12" s="93">
        <v>4880000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114</v>
      </c>
      <c r="D13" s="92">
        <v>0</v>
      </c>
      <c r="E13" s="7" t="s">
        <v>98</v>
      </c>
      <c r="F13" s="93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152</v>
      </c>
      <c r="D14" s="92">
        <v>0</v>
      </c>
      <c r="E14" s="7" t="s">
        <v>105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22</v>
      </c>
      <c r="D15" s="92">
        <v>0</v>
      </c>
      <c r="E15" s="7" t="s">
        <v>147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67</v>
      </c>
      <c r="D16" s="92">
        <v>0</v>
      </c>
      <c r="E16" s="7" t="s">
        <v>103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65</v>
      </c>
      <c r="D17" s="92">
        <v>0</v>
      </c>
      <c r="E17" s="7" t="s">
        <v>123</v>
      </c>
      <c r="F17" s="93">
        <v>50000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20</v>
      </c>
      <c r="D18" s="92">
        <v>0</v>
      </c>
      <c r="E18" s="7" t="s">
        <v>66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137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19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30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110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37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91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133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36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75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54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138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142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7101518</v>
      </c>
      <c r="C32" s="66" t="s">
        <v>27</v>
      </c>
      <c r="D32" s="80">
        <f>SUM(D6:D31)</f>
        <v>7101518</v>
      </c>
      <c r="E32" s="66" t="s">
        <v>27</v>
      </c>
      <c r="F32" s="83">
        <f>F6+F10</f>
        <v>7101518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3" t="s">
        <v>89</v>
      </c>
      <c r="B33" s="123"/>
      <c r="C33" s="123"/>
      <c r="D33" s="123"/>
      <c r="E33" s="123"/>
      <c r="F33" s="123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5" t="s">
        <v>139</v>
      </c>
      <c r="B2" s="125"/>
      <c r="C2" s="125"/>
      <c r="D2" s="125"/>
      <c r="E2" s="125"/>
      <c r="F2" s="125"/>
      <c r="G2" s="125"/>
    </row>
    <row r="3" ht="15.75" customHeight="1">
      <c r="G3" s="30" t="s">
        <v>145</v>
      </c>
    </row>
    <row r="4" spans="1:7" ht="21.75" customHeight="1">
      <c r="A4" s="124" t="s">
        <v>9</v>
      </c>
      <c r="B4" s="124"/>
      <c r="G4" s="30" t="s">
        <v>7</v>
      </c>
    </row>
    <row r="5" spans="1:7" ht="35.25" customHeight="1">
      <c r="A5" s="19" t="s">
        <v>124</v>
      </c>
      <c r="B5" s="73" t="s">
        <v>128</v>
      </c>
      <c r="C5" s="74" t="s">
        <v>21</v>
      </c>
      <c r="D5" s="74" t="s">
        <v>109</v>
      </c>
      <c r="E5" s="74" t="s">
        <v>130</v>
      </c>
      <c r="F5" s="74" t="s">
        <v>53</v>
      </c>
      <c r="G5" s="74" t="s">
        <v>99</v>
      </c>
    </row>
    <row r="6" spans="1:7" ht="27.75" customHeight="1">
      <c r="A6" s="98" t="s">
        <v>32</v>
      </c>
      <c r="B6" s="99">
        <v>7101518</v>
      </c>
      <c r="C6" s="99">
        <v>7101518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113</v>
      </c>
      <c r="B7" s="99">
        <v>7101518</v>
      </c>
      <c r="C7" s="99">
        <v>7101518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3" t="s">
        <v>2</v>
      </c>
      <c r="B18" s="123"/>
      <c r="C18" s="123"/>
      <c r="D18" s="123"/>
      <c r="E18" s="123"/>
      <c r="F18" s="123"/>
      <c r="G18" s="123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5" t="s">
        <v>127</v>
      </c>
      <c r="B1" s="125"/>
      <c r="C1" s="125"/>
      <c r="D1" s="125"/>
      <c r="E1" s="125"/>
      <c r="F1" s="125"/>
      <c r="G1" s="125"/>
      <c r="H1" s="125"/>
      <c r="I1" s="125"/>
      <c r="J1" s="125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106</v>
      </c>
      <c r="K2" s="59"/>
    </row>
    <row r="3" spans="1:11" ht="17.25" customHeight="1">
      <c r="A3" s="133" t="s">
        <v>97</v>
      </c>
      <c r="B3" s="133"/>
      <c r="C3" s="133"/>
      <c r="D3" s="133"/>
      <c r="E3" s="55"/>
      <c r="F3" s="55"/>
      <c r="G3" s="55"/>
      <c r="H3" s="55"/>
      <c r="I3" s="55"/>
      <c r="J3" s="69" t="s">
        <v>7</v>
      </c>
      <c r="K3" s="55"/>
    </row>
    <row r="4" spans="1:11" ht="19.5" customHeight="1">
      <c r="A4" s="134" t="s">
        <v>154</v>
      </c>
      <c r="B4" s="134"/>
      <c r="C4" s="135"/>
      <c r="D4" s="126" t="s">
        <v>73</v>
      </c>
      <c r="E4" s="129" t="s">
        <v>128</v>
      </c>
      <c r="F4" s="131" t="s">
        <v>21</v>
      </c>
      <c r="G4" s="131" t="s">
        <v>109</v>
      </c>
      <c r="H4" s="127" t="s">
        <v>45</v>
      </c>
      <c r="I4" s="129" t="s">
        <v>53</v>
      </c>
      <c r="J4" s="131" t="s">
        <v>99</v>
      </c>
      <c r="K4" s="38"/>
    </row>
    <row r="5" spans="1:11" ht="22.5" customHeight="1">
      <c r="A5" s="129" t="s">
        <v>63</v>
      </c>
      <c r="B5" s="129" t="s">
        <v>115</v>
      </c>
      <c r="C5" s="131" t="s">
        <v>112</v>
      </c>
      <c r="D5" s="127"/>
      <c r="E5" s="129"/>
      <c r="F5" s="131"/>
      <c r="G5" s="131"/>
      <c r="H5" s="127"/>
      <c r="I5" s="129"/>
      <c r="J5" s="131"/>
      <c r="K5" s="38"/>
    </row>
    <row r="6" spans="1:11" ht="39.75" customHeight="1">
      <c r="A6" s="130"/>
      <c r="B6" s="130"/>
      <c r="C6" s="132"/>
      <c r="D6" s="128"/>
      <c r="E6" s="130"/>
      <c r="F6" s="132"/>
      <c r="G6" s="132"/>
      <c r="H6" s="128"/>
      <c r="I6" s="130"/>
      <c r="J6" s="132"/>
      <c r="K6" s="38"/>
    </row>
    <row r="7" spans="1:11" ht="20.25" customHeight="1">
      <c r="A7" s="102"/>
      <c r="B7" s="102"/>
      <c r="C7" s="102"/>
      <c r="D7" s="101" t="s">
        <v>32</v>
      </c>
      <c r="E7" s="100">
        <v>7101518</v>
      </c>
      <c r="F7" s="100">
        <v>7101518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148</v>
      </c>
      <c r="B8" s="102" t="s">
        <v>42</v>
      </c>
      <c r="C8" s="102" t="s">
        <v>126</v>
      </c>
      <c r="D8" s="101" t="s">
        <v>77</v>
      </c>
      <c r="E8" s="100">
        <v>2171518</v>
      </c>
      <c r="F8" s="100">
        <v>2171518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148</v>
      </c>
      <c r="B9" s="102" t="s">
        <v>42</v>
      </c>
      <c r="C9" s="102" t="s">
        <v>79</v>
      </c>
      <c r="D9" s="101" t="s">
        <v>85</v>
      </c>
      <c r="E9" s="100">
        <v>4930000</v>
      </c>
      <c r="F9" s="100">
        <v>4930000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3" t="s">
        <v>39</v>
      </c>
      <c r="B24" s="123"/>
      <c r="C24" s="123"/>
      <c r="D24" s="123"/>
      <c r="E24" s="123"/>
      <c r="F24" s="123"/>
      <c r="G24" s="123"/>
      <c r="H24" s="123"/>
      <c r="I24" s="123"/>
      <c r="J24" s="123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  <mergeCell ref="D4:D6"/>
    <mergeCell ref="A5:A6"/>
    <mergeCell ref="B5:B6"/>
    <mergeCell ref="C5:C6"/>
  </mergeCells>
  <printOptions horizontalCentered="1"/>
  <pageMargins left="0.74999998873613" right="0.74999998873613" top="0.606299197579932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8.33203125" style="0" customWidth="1"/>
    <col min="4" max="5" width="8.16015625" style="0" customWidth="1"/>
    <col min="6" max="6" width="5.1601562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4" width="8.16015625" style="0" customWidth="1"/>
    <col min="15" max="15" width="6.16015625" style="0" customWidth="1"/>
    <col min="16" max="16" width="5.3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6.33203125" style="0" customWidth="1"/>
    <col min="23" max="23" width="6.66015625" style="0" customWidth="1"/>
  </cols>
  <sheetData>
    <row r="1" spans="1:23" ht="27" customHeight="1">
      <c r="A1" s="137" t="s">
        <v>100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0" t="s">
        <v>44</v>
      </c>
      <c r="W2" s="140"/>
    </row>
    <row r="3" spans="1:23" ht="12.75" customHeight="1">
      <c r="A3" s="138" t="s">
        <v>9</v>
      </c>
      <c r="B3" s="138"/>
      <c r="C3" s="138"/>
      <c r="D3" s="138"/>
      <c r="E3" s="138"/>
      <c r="F3" s="138"/>
      <c r="G3" s="138"/>
      <c r="H3" s="1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39" t="s">
        <v>7</v>
      </c>
      <c r="W3" s="139"/>
    </row>
    <row r="4" spans="1:23" ht="18.75" customHeight="1">
      <c r="A4" s="126" t="s">
        <v>62</v>
      </c>
      <c r="B4" s="126" t="s">
        <v>104</v>
      </c>
      <c r="C4" s="131" t="s">
        <v>107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/>
      <c r="W4" s="136"/>
    </row>
    <row r="5" spans="1:23" ht="50.25" customHeight="1">
      <c r="A5" s="132"/>
      <c r="B5" s="132"/>
      <c r="C5" s="20" t="s">
        <v>84</v>
      </c>
      <c r="D5" s="41" t="s">
        <v>132</v>
      </c>
      <c r="E5" s="41" t="s">
        <v>47</v>
      </c>
      <c r="F5" s="41" t="s">
        <v>78</v>
      </c>
      <c r="G5" s="41" t="s">
        <v>150</v>
      </c>
      <c r="H5" s="41" t="s">
        <v>117</v>
      </c>
      <c r="I5" s="41" t="s">
        <v>59</v>
      </c>
      <c r="J5" s="41" t="s">
        <v>118</v>
      </c>
      <c r="K5" s="41" t="s">
        <v>153</v>
      </c>
      <c r="L5" s="41" t="s">
        <v>149</v>
      </c>
      <c r="M5" s="41" t="s">
        <v>51</v>
      </c>
      <c r="N5" s="41" t="s">
        <v>146</v>
      </c>
      <c r="O5" s="41" t="s">
        <v>41</v>
      </c>
      <c r="P5" s="41" t="s">
        <v>119</v>
      </c>
      <c r="Q5" s="41" t="s">
        <v>87</v>
      </c>
      <c r="R5" s="41" t="s">
        <v>76</v>
      </c>
      <c r="S5" s="41" t="s">
        <v>72</v>
      </c>
      <c r="T5" s="41" t="s">
        <v>143</v>
      </c>
      <c r="U5" s="41" t="s">
        <v>111</v>
      </c>
      <c r="V5" s="41" t="s">
        <v>35</v>
      </c>
      <c r="W5" s="41" t="s">
        <v>125</v>
      </c>
    </row>
    <row r="6" spans="1:23" ht="12.75" customHeight="1">
      <c r="A6" s="131" t="s">
        <v>94</v>
      </c>
      <c r="B6" s="132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3" t="s">
        <v>32</v>
      </c>
      <c r="C7" s="110">
        <v>1240000</v>
      </c>
      <c r="D7" s="111">
        <v>179000</v>
      </c>
      <c r="E7" s="109">
        <v>20000</v>
      </c>
      <c r="F7" s="109">
        <v>0</v>
      </c>
      <c r="G7" s="109">
        <v>0</v>
      </c>
      <c r="H7" s="109">
        <v>0</v>
      </c>
      <c r="I7" s="109">
        <v>10000</v>
      </c>
      <c r="J7" s="109">
        <v>0</v>
      </c>
      <c r="K7" s="103">
        <v>880000</v>
      </c>
      <c r="L7" s="112">
        <v>10000</v>
      </c>
      <c r="M7" s="111">
        <v>70000</v>
      </c>
      <c r="N7" s="109">
        <v>0</v>
      </c>
      <c r="O7" s="109">
        <v>0</v>
      </c>
      <c r="P7" s="109">
        <v>0</v>
      </c>
      <c r="Q7" s="109">
        <v>5000</v>
      </c>
      <c r="R7" s="109">
        <v>27000</v>
      </c>
      <c r="S7" s="109">
        <v>0</v>
      </c>
      <c r="T7" s="109">
        <v>0</v>
      </c>
      <c r="U7" s="109">
        <v>4000</v>
      </c>
      <c r="V7" s="110">
        <v>15000</v>
      </c>
      <c r="W7" s="112">
        <v>20000</v>
      </c>
    </row>
    <row r="8" spans="1:23" ht="20.25" customHeight="1">
      <c r="A8" s="31">
        <v>1</v>
      </c>
      <c r="B8" s="113" t="s">
        <v>26</v>
      </c>
      <c r="C8" s="110">
        <v>360000</v>
      </c>
      <c r="D8" s="111">
        <v>179000</v>
      </c>
      <c r="E8" s="109">
        <v>20000</v>
      </c>
      <c r="F8" s="109">
        <v>0</v>
      </c>
      <c r="G8" s="109">
        <v>0</v>
      </c>
      <c r="H8" s="109">
        <v>0</v>
      </c>
      <c r="I8" s="109">
        <v>10000</v>
      </c>
      <c r="J8" s="109">
        <v>0</v>
      </c>
      <c r="K8" s="103">
        <v>0</v>
      </c>
      <c r="L8" s="112">
        <v>10000</v>
      </c>
      <c r="M8" s="111">
        <v>70000</v>
      </c>
      <c r="N8" s="109">
        <v>0</v>
      </c>
      <c r="O8" s="109">
        <v>0</v>
      </c>
      <c r="P8" s="109">
        <v>0</v>
      </c>
      <c r="Q8" s="109">
        <v>5000</v>
      </c>
      <c r="R8" s="109">
        <v>27000</v>
      </c>
      <c r="S8" s="109">
        <v>0</v>
      </c>
      <c r="T8" s="109">
        <v>0</v>
      </c>
      <c r="U8" s="109">
        <v>4000</v>
      </c>
      <c r="V8" s="110">
        <v>15000</v>
      </c>
      <c r="W8" s="112">
        <v>20000</v>
      </c>
    </row>
    <row r="9" spans="1:23" ht="24" customHeight="1">
      <c r="A9" s="31">
        <v>2</v>
      </c>
      <c r="B9" s="113" t="s">
        <v>153</v>
      </c>
      <c r="C9" s="110">
        <v>880000</v>
      </c>
      <c r="D9" s="111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3">
        <v>880000</v>
      </c>
      <c r="L9" s="112">
        <v>0</v>
      </c>
      <c r="M9" s="111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10">
        <v>0</v>
      </c>
      <c r="W9" s="112">
        <v>0</v>
      </c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1:W1"/>
    <mergeCell ref="A3:H3"/>
    <mergeCell ref="V3:W3"/>
    <mergeCell ref="V2:W2"/>
    <mergeCell ref="A4:A5"/>
    <mergeCell ref="B4:B5"/>
    <mergeCell ref="A6:B6"/>
    <mergeCell ref="C4:W4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52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8</v>
      </c>
      <c r="H2" s="1"/>
      <c r="I2" s="1"/>
    </row>
    <row r="3" spans="1:10" ht="14.25" customHeight="1">
      <c r="A3" s="124" t="s">
        <v>9</v>
      </c>
      <c r="B3" s="124"/>
      <c r="C3" s="55"/>
      <c r="D3" s="55"/>
      <c r="E3" s="55"/>
      <c r="F3" s="55"/>
      <c r="G3" s="69" t="s">
        <v>7</v>
      </c>
      <c r="I3" s="1"/>
      <c r="J3" s="1"/>
    </row>
    <row r="4" spans="1:10" ht="16.5" customHeight="1">
      <c r="A4" s="131" t="s">
        <v>31</v>
      </c>
      <c r="B4" s="126" t="s">
        <v>128</v>
      </c>
      <c r="C4" s="131" t="s">
        <v>21</v>
      </c>
      <c r="D4" s="127" t="s">
        <v>109</v>
      </c>
      <c r="E4" s="129" t="s">
        <v>130</v>
      </c>
      <c r="F4" s="129" t="s">
        <v>53</v>
      </c>
      <c r="G4" s="131" t="s">
        <v>99</v>
      </c>
      <c r="J4" s="1"/>
    </row>
    <row r="5" spans="1:10" ht="11.25" customHeight="1">
      <c r="A5" s="131"/>
      <c r="B5" s="129"/>
      <c r="C5" s="131"/>
      <c r="D5" s="127"/>
      <c r="E5" s="129"/>
      <c r="F5" s="129"/>
      <c r="G5" s="131"/>
      <c r="J5" s="1"/>
    </row>
    <row r="6" spans="1:10" ht="12.75" customHeight="1">
      <c r="A6" s="131"/>
      <c r="B6" s="130"/>
      <c r="C6" s="132"/>
      <c r="D6" s="128"/>
      <c r="E6" s="130"/>
      <c r="F6" s="130"/>
      <c r="G6" s="132"/>
      <c r="J6" s="1"/>
    </row>
    <row r="7" spans="1:10" ht="19.5" customHeight="1">
      <c r="A7" s="90" t="s">
        <v>55</v>
      </c>
      <c r="B7" s="107">
        <v>914268</v>
      </c>
      <c r="C7" s="107">
        <v>914268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13</v>
      </c>
      <c r="B8" s="107">
        <v>511632</v>
      </c>
      <c r="C8" s="107">
        <v>511632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120</v>
      </c>
      <c r="B9" s="107">
        <v>360000</v>
      </c>
      <c r="C9" s="107">
        <v>360000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86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12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42636</v>
      </c>
      <c r="C12" s="105">
        <v>42636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82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14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16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60</v>
      </c>
      <c r="B16" s="105">
        <v>1240000</v>
      </c>
      <c r="C16" s="105">
        <v>1240000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135</v>
      </c>
      <c r="B17" s="107">
        <v>360000</v>
      </c>
      <c r="C17" s="107">
        <v>360000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95</v>
      </c>
      <c r="B18" s="106">
        <v>880000</v>
      </c>
      <c r="C18" s="106">
        <v>880000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70</v>
      </c>
      <c r="B19" s="107">
        <v>17250</v>
      </c>
      <c r="C19" s="107">
        <v>17250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71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11</v>
      </c>
      <c r="B21" s="107">
        <v>17250</v>
      </c>
      <c r="C21" s="105">
        <v>17250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56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136</v>
      </c>
      <c r="B23" s="106">
        <v>0</v>
      </c>
      <c r="C23" s="105">
        <v>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15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92</v>
      </c>
      <c r="B25" s="84">
        <f>B7+B16+B19</f>
        <v>2171518</v>
      </c>
      <c r="C25" s="106">
        <v>2171518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22" t="s">
        <v>4</v>
      </c>
      <c r="B1" s="122"/>
      <c r="C1" s="122"/>
      <c r="D1" s="122"/>
      <c r="E1" s="122"/>
      <c r="F1" s="12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3" t="s">
        <v>155</v>
      </c>
      <c r="B3" s="143"/>
      <c r="C3" s="2"/>
      <c r="D3" s="36"/>
      <c r="E3" s="4"/>
      <c r="F3" s="36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49</v>
      </c>
      <c r="B4" s="72"/>
      <c r="C4" s="121" t="s">
        <v>122</v>
      </c>
      <c r="D4" s="121"/>
      <c r="E4" s="121"/>
      <c r="F4" s="12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58</v>
      </c>
      <c r="B5" s="34" t="s">
        <v>69</v>
      </c>
      <c r="C5" s="43" t="s">
        <v>33</v>
      </c>
      <c r="D5" s="44" t="s">
        <v>128</v>
      </c>
      <c r="E5" s="48" t="s">
        <v>21</v>
      </c>
      <c r="F5" s="48" t="s">
        <v>96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7101518</v>
      </c>
      <c r="C6" s="7" t="s">
        <v>24</v>
      </c>
      <c r="D6" s="86">
        <f aca="true" t="shared" si="0" ref="D6:D31">E6+F6</f>
        <v>7101518</v>
      </c>
      <c r="E6" s="107">
        <v>7101518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116</v>
      </c>
      <c r="B7" s="92">
        <v>0</v>
      </c>
      <c r="C7" s="7" t="s">
        <v>61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17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64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121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48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88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114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152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22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67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65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20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137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19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30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110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37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91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133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36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75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54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138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142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7101518</v>
      </c>
      <c r="C32" s="66" t="s">
        <v>27</v>
      </c>
      <c r="D32" s="87">
        <f>SUM(D6:D31)</f>
        <v>7101518</v>
      </c>
      <c r="E32" s="88">
        <f>SUM(E6:E31)</f>
        <v>7101518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3" t="s">
        <v>81</v>
      </c>
      <c r="B33" s="123"/>
      <c r="C33" s="123"/>
      <c r="D33" s="123"/>
      <c r="E33" s="123"/>
      <c r="F33" s="123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2" t="s">
        <v>151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8" customHeight="1">
      <c r="A2" s="141" t="s">
        <v>80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8" customHeight="1">
      <c r="A3" s="124" t="s">
        <v>9</v>
      </c>
      <c r="B3" s="124"/>
      <c r="C3" s="124"/>
      <c r="D3" s="124"/>
      <c r="E3" s="124"/>
      <c r="R3" s="23" t="s">
        <v>38</v>
      </c>
    </row>
    <row r="4" spans="1:18" ht="24" customHeight="1">
      <c r="A4" s="136" t="s">
        <v>154</v>
      </c>
      <c r="B4" s="136"/>
      <c r="C4" s="126"/>
      <c r="D4" s="126" t="s">
        <v>73</v>
      </c>
      <c r="E4" s="131" t="s">
        <v>21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24" customHeight="1">
      <c r="A5" s="131"/>
      <c r="B5" s="131"/>
      <c r="C5" s="129"/>
      <c r="D5" s="131"/>
      <c r="E5" s="131" t="s">
        <v>32</v>
      </c>
      <c r="F5" s="131" t="s">
        <v>10</v>
      </c>
      <c r="G5" s="131"/>
      <c r="H5" s="131"/>
      <c r="I5" s="131"/>
      <c r="J5" s="131" t="s">
        <v>90</v>
      </c>
      <c r="K5" s="131"/>
      <c r="L5" s="131"/>
      <c r="M5" s="131"/>
      <c r="N5" s="131"/>
      <c r="O5" s="131"/>
      <c r="P5" s="131"/>
      <c r="Q5" s="131"/>
      <c r="R5" s="131"/>
    </row>
    <row r="6" spans="1:18" ht="44.25" customHeight="1">
      <c r="A6" s="17" t="s">
        <v>63</v>
      </c>
      <c r="B6" s="17" t="s">
        <v>115</v>
      </c>
      <c r="C6" s="24" t="s">
        <v>112</v>
      </c>
      <c r="D6" s="132"/>
      <c r="E6" s="132"/>
      <c r="F6" s="16" t="s">
        <v>84</v>
      </c>
      <c r="G6" s="16" t="s">
        <v>83</v>
      </c>
      <c r="H6" s="25" t="s">
        <v>107</v>
      </c>
      <c r="I6" s="25" t="s">
        <v>5</v>
      </c>
      <c r="J6" s="25" t="s">
        <v>84</v>
      </c>
      <c r="K6" s="25" t="s">
        <v>83</v>
      </c>
      <c r="L6" s="25" t="s">
        <v>107</v>
      </c>
      <c r="M6" s="25" t="s">
        <v>5</v>
      </c>
      <c r="N6" s="25" t="s">
        <v>40</v>
      </c>
      <c r="O6" s="25" t="s">
        <v>34</v>
      </c>
      <c r="P6" s="25" t="s">
        <v>54</v>
      </c>
      <c r="Q6" s="25" t="s">
        <v>25</v>
      </c>
      <c r="R6" s="25" t="s">
        <v>3</v>
      </c>
    </row>
    <row r="7" spans="1:18" ht="23.25" customHeight="1">
      <c r="A7" s="102"/>
      <c r="B7" s="102"/>
      <c r="C7" s="102"/>
      <c r="D7" s="101" t="s">
        <v>32</v>
      </c>
      <c r="E7" s="117">
        <v>7101518</v>
      </c>
      <c r="F7" s="116">
        <v>2171518</v>
      </c>
      <c r="G7" s="114">
        <v>914268</v>
      </c>
      <c r="H7" s="115">
        <v>1240000</v>
      </c>
      <c r="I7" s="115">
        <v>17250</v>
      </c>
      <c r="J7" s="115">
        <v>4930000</v>
      </c>
      <c r="K7" s="115">
        <v>0</v>
      </c>
      <c r="L7" s="115">
        <v>4880000</v>
      </c>
      <c r="M7" s="115">
        <v>0</v>
      </c>
      <c r="N7" s="115">
        <v>0</v>
      </c>
      <c r="O7" s="115">
        <v>0</v>
      </c>
      <c r="P7" s="115">
        <v>0</v>
      </c>
      <c r="Q7" s="115">
        <v>50000</v>
      </c>
      <c r="R7" s="117">
        <v>0</v>
      </c>
    </row>
    <row r="8" spans="1:18" ht="36.75" customHeight="1">
      <c r="A8" s="102" t="s">
        <v>148</v>
      </c>
      <c r="B8" s="102" t="s">
        <v>42</v>
      </c>
      <c r="C8" s="102" t="s">
        <v>126</v>
      </c>
      <c r="D8" s="101" t="s">
        <v>77</v>
      </c>
      <c r="E8" s="117">
        <v>2171518</v>
      </c>
      <c r="F8" s="116">
        <v>2171518</v>
      </c>
      <c r="G8" s="114">
        <v>914268</v>
      </c>
      <c r="H8" s="115">
        <v>1240000</v>
      </c>
      <c r="I8" s="115">
        <v>17250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7">
        <v>0</v>
      </c>
    </row>
    <row r="9" spans="1:19" ht="45" customHeight="1">
      <c r="A9" s="102" t="s">
        <v>148</v>
      </c>
      <c r="B9" s="102" t="s">
        <v>42</v>
      </c>
      <c r="C9" s="102" t="s">
        <v>79</v>
      </c>
      <c r="D9" s="101" t="s">
        <v>85</v>
      </c>
      <c r="E9" s="117">
        <v>4930000</v>
      </c>
      <c r="F9" s="116">
        <v>0</v>
      </c>
      <c r="G9" s="114">
        <v>0</v>
      </c>
      <c r="H9" s="115">
        <v>0</v>
      </c>
      <c r="I9" s="115">
        <v>0</v>
      </c>
      <c r="J9" s="115">
        <v>4930000</v>
      </c>
      <c r="K9" s="115">
        <v>0</v>
      </c>
      <c r="L9" s="115">
        <v>4880000</v>
      </c>
      <c r="M9" s="115">
        <v>0</v>
      </c>
      <c r="N9" s="115">
        <v>0</v>
      </c>
      <c r="O9" s="115">
        <v>0</v>
      </c>
      <c r="P9" s="115">
        <v>0</v>
      </c>
      <c r="Q9" s="115">
        <v>50000</v>
      </c>
      <c r="R9" s="117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5" t="s">
        <v>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68</v>
      </c>
      <c r="S2" s="1"/>
    </row>
    <row r="3" spans="1:19" ht="15" customHeight="1">
      <c r="A3" s="124" t="s">
        <v>9</v>
      </c>
      <c r="B3" s="124"/>
      <c r="C3" s="124"/>
      <c r="D3" s="124"/>
      <c r="E3" s="124"/>
      <c r="F3" s="1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38</v>
      </c>
      <c r="S3" s="1"/>
    </row>
    <row r="4" spans="1:19" ht="22.5" customHeight="1">
      <c r="A4" s="136" t="s">
        <v>154</v>
      </c>
      <c r="B4" s="136"/>
      <c r="C4" s="136"/>
      <c r="D4" s="136" t="s">
        <v>73</v>
      </c>
      <c r="E4" s="142" t="s">
        <v>32</v>
      </c>
      <c r="F4" s="131" t="s">
        <v>10</v>
      </c>
      <c r="G4" s="131"/>
      <c r="H4" s="131"/>
      <c r="I4" s="131"/>
      <c r="J4" s="131" t="s">
        <v>90</v>
      </c>
      <c r="K4" s="131"/>
      <c r="L4" s="131"/>
      <c r="M4" s="131"/>
      <c r="N4" s="131"/>
      <c r="O4" s="131"/>
      <c r="P4" s="131"/>
      <c r="Q4" s="131"/>
      <c r="R4" s="131"/>
      <c r="S4" s="55"/>
    </row>
    <row r="5" spans="1:19" ht="24" customHeight="1">
      <c r="A5" s="16" t="s">
        <v>63</v>
      </c>
      <c r="B5" s="16" t="s">
        <v>115</v>
      </c>
      <c r="C5" s="16" t="s">
        <v>112</v>
      </c>
      <c r="D5" s="132"/>
      <c r="E5" s="144"/>
      <c r="F5" s="16" t="s">
        <v>84</v>
      </c>
      <c r="G5" s="16" t="s">
        <v>83</v>
      </c>
      <c r="H5" s="39" t="s">
        <v>107</v>
      </c>
      <c r="I5" s="39" t="s">
        <v>5</v>
      </c>
      <c r="J5" s="39" t="s">
        <v>84</v>
      </c>
      <c r="K5" s="56" t="s">
        <v>83</v>
      </c>
      <c r="L5" s="56" t="s">
        <v>107</v>
      </c>
      <c r="M5" s="56" t="s">
        <v>5</v>
      </c>
      <c r="N5" s="56" t="s">
        <v>40</v>
      </c>
      <c r="O5" s="56" t="s">
        <v>34</v>
      </c>
      <c r="P5" s="56" t="s">
        <v>54</v>
      </c>
      <c r="Q5" s="56" t="s">
        <v>25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18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7" t="s">
        <v>43</v>
      </c>
      <c r="B1" s="137"/>
      <c r="C1" s="137"/>
      <c r="D1" s="137"/>
      <c r="E1" s="137"/>
      <c r="F1" s="137"/>
      <c r="G1" s="137"/>
      <c r="H1" s="27"/>
    </row>
    <row r="2" spans="1:8" ht="12.75" customHeight="1">
      <c r="A2" s="120" t="s">
        <v>131</v>
      </c>
      <c r="B2" s="120"/>
      <c r="C2" s="120"/>
      <c r="D2" s="120"/>
      <c r="E2" s="120"/>
      <c r="F2" s="120"/>
      <c r="G2" s="120"/>
      <c r="H2" s="27"/>
    </row>
    <row r="3" spans="3:8" ht="18" customHeight="1">
      <c r="C3" s="27"/>
      <c r="D3" s="27"/>
      <c r="E3" s="27"/>
      <c r="F3" s="27"/>
      <c r="G3" s="29" t="s">
        <v>50</v>
      </c>
      <c r="H3" s="27"/>
    </row>
    <row r="4" spans="1:8" ht="24" customHeight="1">
      <c r="A4" s="131" t="s">
        <v>124</v>
      </c>
      <c r="B4" s="131" t="s">
        <v>32</v>
      </c>
      <c r="C4" s="129" t="s">
        <v>18</v>
      </c>
      <c r="D4" s="129" t="s">
        <v>76</v>
      </c>
      <c r="E4" s="131" t="s">
        <v>102</v>
      </c>
      <c r="F4" s="131"/>
      <c r="G4" s="131"/>
      <c r="H4" s="27"/>
    </row>
    <row r="5" spans="1:8" ht="24" customHeight="1">
      <c r="A5" s="131"/>
      <c r="B5" s="131"/>
      <c r="C5" s="130"/>
      <c r="D5" s="130"/>
      <c r="E5" s="17" t="s">
        <v>84</v>
      </c>
      <c r="F5" s="14" t="s">
        <v>153</v>
      </c>
      <c r="G5" s="15" t="s">
        <v>129</v>
      </c>
      <c r="H5" s="27"/>
    </row>
    <row r="6" spans="1:8" ht="23.25" customHeight="1">
      <c r="A6" s="113" t="s">
        <v>32</v>
      </c>
      <c r="B6" s="103">
        <v>907000</v>
      </c>
      <c r="C6" s="118">
        <v>0</v>
      </c>
      <c r="D6" s="100">
        <v>27000</v>
      </c>
      <c r="E6" s="100">
        <v>880000</v>
      </c>
      <c r="F6" s="103">
        <v>880000</v>
      </c>
      <c r="G6" s="119">
        <v>0</v>
      </c>
      <c r="H6" s="27"/>
    </row>
    <row r="7" spans="1:8" ht="23.25" customHeight="1">
      <c r="A7" s="113" t="s">
        <v>113</v>
      </c>
      <c r="B7" s="103">
        <v>907000</v>
      </c>
      <c r="C7" s="118">
        <v>0</v>
      </c>
      <c r="D7" s="100">
        <v>27000</v>
      </c>
      <c r="E7" s="100">
        <v>880000</v>
      </c>
      <c r="F7" s="103">
        <v>880000</v>
      </c>
      <c r="G7" s="119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2017-04-05T07:30:27Z</cp:lastPrinted>
  <dcterms:created xsi:type="dcterms:W3CDTF">2017-04-05T07:39:43Z</dcterms:created>
  <dcterms:modified xsi:type="dcterms:W3CDTF">2017-04-05T07:39:43Z</dcterms:modified>
  <cp:category/>
  <cp:version/>
  <cp:contentType/>
  <cp:contentStatus/>
</cp:coreProperties>
</file>