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1-6月支出" sheetId="1" r:id="rId1"/>
  </sheets>
  <definedNames>
    <definedName name="_xlnm.Print_Area" localSheetId="0">'1-6月支出'!$A$1:$G$36</definedName>
  </definedNames>
  <calcPr fullCalcOnLoad="1"/>
</workbook>
</file>

<file path=xl/sharedStrings.xml><?xml version="1.0" encoding="utf-8"?>
<sst xmlns="http://schemas.openxmlformats.org/spreadsheetml/2006/main" count="42" uniqueCount="36">
  <si>
    <t>单位：万元</t>
  </si>
  <si>
    <t>预算数</t>
  </si>
  <si>
    <t>累计完成</t>
  </si>
  <si>
    <t>比上年同期</t>
  </si>
  <si>
    <t>增减数</t>
  </si>
  <si>
    <t>增减%</t>
  </si>
  <si>
    <t>支　出　科　目</t>
  </si>
  <si>
    <t>上年同
期完成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</si>
  <si>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</si>
  <si>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</si>
  <si>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</si>
  <si>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</si>
  <si>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</si>
  <si>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</si>
  <si>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</si>
  <si>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</si>
  <si>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</si>
  <si>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</si>
  <si>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</si>
  <si>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</si>
  <si>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</si>
  <si>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</si>
  <si>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</si>
  <si>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</si>
  <si>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</si>
  <si>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</si>
  <si>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</si>
  <si>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</si>
  <si>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</si>
  <si>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二、政府性基金预算支出</t>
  </si>
  <si>
    <t>文化体育与传媒支出</t>
  </si>
  <si>
    <t>抗疫特别国债安排的支出</t>
  </si>
  <si>
    <t>2022年上半年财政支出完成情况表</t>
  </si>
  <si>
    <t>完成年初预算%</t>
  </si>
  <si>
    <t>一、公共财政预算支出</t>
  </si>
  <si>
    <t>预算支出合计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</si>
</sst>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.00_ ;\-#,##0.00;;"/>
    <numFmt numFmtId="180" formatCode="0;[Red]0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sz val="26"/>
      <name val="黑体"/>
      <family val="3"/>
    </font>
    <font>
      <sz val="10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9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176" fontId="6" fillId="0" borderId="11" xfId="0" applyNumberFormat="1" applyFont="1" applyBorder="1" applyAlignment="1">
      <alignment horizontal="center" vertical="center"/>
    </xf>
    <xf numFmtId="176" fontId="9" fillId="34" borderId="12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shrinkToFit="1"/>
    </xf>
    <xf numFmtId="176" fontId="6" fillId="33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176" fontId="6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6" fontId="9" fillId="34" borderId="15" xfId="0" applyNumberFormat="1" applyFont="1" applyFill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7" fontId="1" fillId="0" borderId="0" xfId="43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8" xfId="42"/>
    <cellStyle name="常规_1月收入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21.50390625" style="4" customWidth="1"/>
    <col min="2" max="2" width="11.375" style="5" customWidth="1"/>
    <col min="3" max="3" width="8.25390625" style="6" customWidth="1"/>
    <col min="4" max="4" width="9.125" style="6" customWidth="1"/>
    <col min="5" max="6" width="8.25390625" style="6" customWidth="1"/>
    <col min="7" max="7" width="9.125" style="6" customWidth="1"/>
  </cols>
  <sheetData>
    <row r="1" spans="1:7" ht="25.5">
      <c r="A1" s="33" t="s">
        <v>32</v>
      </c>
      <c r="B1" s="33"/>
      <c r="C1" s="33"/>
      <c r="D1" s="33"/>
      <c r="E1" s="33"/>
      <c r="F1" s="33"/>
      <c r="G1" s="33"/>
    </row>
    <row r="2" spans="1:7" ht="20.25" customHeight="1">
      <c r="A2" s="7"/>
      <c r="B2" s="8"/>
      <c r="C2" s="34"/>
      <c r="D2" s="34"/>
      <c r="E2" s="9"/>
      <c r="F2" s="10" t="s">
        <v>0</v>
      </c>
      <c r="G2" s="11"/>
    </row>
    <row r="3" spans="1:7" ht="14.25" customHeight="1">
      <c r="A3" s="37" t="s">
        <v>6</v>
      </c>
      <c r="B3" s="38" t="s">
        <v>1</v>
      </c>
      <c r="C3" s="41" t="s">
        <v>2</v>
      </c>
      <c r="D3" s="42" t="s">
        <v>33</v>
      </c>
      <c r="E3" s="39" t="s">
        <v>7</v>
      </c>
      <c r="F3" s="35" t="s">
        <v>3</v>
      </c>
      <c r="G3" s="36"/>
    </row>
    <row r="4" spans="1:7" ht="14.25" customHeight="1">
      <c r="A4" s="37"/>
      <c r="B4" s="38"/>
      <c r="C4" s="41"/>
      <c r="D4" s="43"/>
      <c r="E4" s="40"/>
      <c r="F4" s="12" t="s">
        <v>4</v>
      </c>
      <c r="G4" s="12" t="s">
        <v>5</v>
      </c>
    </row>
    <row r="5" spans="1:7" s="1" customFormat="1" ht="18.75" customHeight="1">
      <c r="A5" s="13" t="s">
        <v>34</v>
      </c>
      <c r="B5" s="14">
        <v>722804</v>
      </c>
      <c r="C5" s="15">
        <v>408600</v>
      </c>
      <c r="D5" s="16">
        <f aca="true" t="shared" si="0" ref="D5:D27">ROUND(C5/B5*100,2)</f>
        <v>56.53</v>
      </c>
      <c r="E5" s="15">
        <v>357488</v>
      </c>
      <c r="F5" s="17">
        <f aca="true" t="shared" si="1" ref="F5:F36">C5-E5</f>
        <v>51112</v>
      </c>
      <c r="G5" s="16">
        <f aca="true" t="shared" si="2" ref="G5:G27">ROUND(F5/E5*100,2)</f>
        <v>14.3</v>
      </c>
    </row>
    <row r="6" spans="1:7" ht="18.75" customHeight="1">
      <c r="A6" s="18" t="s">
        <v>8</v>
      </c>
      <c r="B6" s="19">
        <v>70550</v>
      </c>
      <c r="C6" s="20">
        <v>40680</v>
      </c>
      <c r="D6" s="21">
        <f t="shared" si="0"/>
        <v>57.66</v>
      </c>
      <c r="E6" s="20">
        <v>42080</v>
      </c>
      <c r="F6" s="22">
        <f t="shared" si="1"/>
        <v>-1400</v>
      </c>
      <c r="G6" s="21">
        <f t="shared" si="2"/>
        <v>-3.33</v>
      </c>
    </row>
    <row r="7" spans="1:7" ht="18.75" customHeight="1">
      <c r="A7" s="18" t="s">
        <v>9</v>
      </c>
      <c r="B7" s="19">
        <v>4214</v>
      </c>
      <c r="C7" s="20">
        <v>1337</v>
      </c>
      <c r="D7" s="21">
        <f t="shared" si="0"/>
        <v>31.73</v>
      </c>
      <c r="E7" s="20">
        <v>741</v>
      </c>
      <c r="F7" s="22">
        <f t="shared" si="1"/>
        <v>596</v>
      </c>
      <c r="G7" s="21">
        <f t="shared" si="2"/>
        <v>80.43</v>
      </c>
    </row>
    <row r="8" spans="1:7" ht="18.75" customHeight="1">
      <c r="A8" s="18" t="s">
        <v>10</v>
      </c>
      <c r="B8" s="19">
        <v>27421</v>
      </c>
      <c r="C8" s="20">
        <v>14498</v>
      </c>
      <c r="D8" s="21">
        <f t="shared" si="0"/>
        <v>52.87</v>
      </c>
      <c r="E8" s="20">
        <v>11830</v>
      </c>
      <c r="F8" s="22">
        <f t="shared" si="1"/>
        <v>2668</v>
      </c>
      <c r="G8" s="21">
        <f t="shared" si="2"/>
        <v>22.55</v>
      </c>
    </row>
    <row r="9" spans="1:7" ht="18.75" customHeight="1">
      <c r="A9" s="18" t="s">
        <v>11</v>
      </c>
      <c r="B9" s="19">
        <v>130418</v>
      </c>
      <c r="C9" s="20">
        <v>68404</v>
      </c>
      <c r="D9" s="21">
        <f t="shared" si="0"/>
        <v>52.45</v>
      </c>
      <c r="E9" s="20">
        <v>61373</v>
      </c>
      <c r="F9" s="22">
        <f t="shared" si="1"/>
        <v>7031</v>
      </c>
      <c r="G9" s="21">
        <f t="shared" si="2"/>
        <v>11.46</v>
      </c>
    </row>
    <row r="10" spans="1:7" ht="18.75" customHeight="1">
      <c r="A10" s="18" t="s">
        <v>12</v>
      </c>
      <c r="B10" s="19">
        <v>4529</v>
      </c>
      <c r="C10" s="20">
        <v>13174</v>
      </c>
      <c r="D10" s="21">
        <f t="shared" si="0"/>
        <v>290.88</v>
      </c>
      <c r="E10" s="20">
        <v>5597</v>
      </c>
      <c r="F10" s="22">
        <f t="shared" si="1"/>
        <v>7577</v>
      </c>
      <c r="G10" s="21">
        <f t="shared" si="2"/>
        <v>135.38</v>
      </c>
    </row>
    <row r="11" spans="1:7" ht="18.75" customHeight="1">
      <c r="A11" s="18" t="s">
        <v>13</v>
      </c>
      <c r="B11" s="19">
        <v>3829</v>
      </c>
      <c r="C11" s="20">
        <v>2348</v>
      </c>
      <c r="D11" s="21">
        <f t="shared" si="0"/>
        <v>61.32</v>
      </c>
      <c r="E11" s="20">
        <v>2186</v>
      </c>
      <c r="F11" s="22">
        <f t="shared" si="1"/>
        <v>162</v>
      </c>
      <c r="G11" s="21">
        <f t="shared" si="2"/>
        <v>7.41</v>
      </c>
    </row>
    <row r="12" spans="1:7" ht="18.75" customHeight="1">
      <c r="A12" s="18" t="s">
        <v>14</v>
      </c>
      <c r="B12" s="19">
        <v>122011</v>
      </c>
      <c r="C12" s="20">
        <v>58682</v>
      </c>
      <c r="D12" s="21">
        <f t="shared" si="0"/>
        <v>48.1</v>
      </c>
      <c r="E12" s="20">
        <v>53531</v>
      </c>
      <c r="F12" s="22">
        <f t="shared" si="1"/>
        <v>5151</v>
      </c>
      <c r="G12" s="21">
        <f t="shared" si="2"/>
        <v>9.62</v>
      </c>
    </row>
    <row r="13" spans="1:7" ht="18.75" customHeight="1">
      <c r="A13" s="18" t="s">
        <v>15</v>
      </c>
      <c r="B13" s="19">
        <v>101314</v>
      </c>
      <c r="C13" s="20">
        <v>62870</v>
      </c>
      <c r="D13" s="21">
        <f t="shared" si="0"/>
        <v>62.05</v>
      </c>
      <c r="E13" s="20">
        <v>48457</v>
      </c>
      <c r="F13" s="22">
        <f t="shared" si="1"/>
        <v>14413</v>
      </c>
      <c r="G13" s="21">
        <f t="shared" si="2"/>
        <v>29.74</v>
      </c>
    </row>
    <row r="14" spans="1:7" ht="18.75" customHeight="1">
      <c r="A14" s="18" t="s">
        <v>16</v>
      </c>
      <c r="B14" s="19">
        <v>16579</v>
      </c>
      <c r="C14" s="20">
        <v>15923</v>
      </c>
      <c r="D14" s="21">
        <f t="shared" si="0"/>
        <v>96.04</v>
      </c>
      <c r="E14" s="20">
        <v>17890</v>
      </c>
      <c r="F14" s="22">
        <f t="shared" si="1"/>
        <v>-1967</v>
      </c>
      <c r="G14" s="21">
        <f t="shared" si="2"/>
        <v>-10.99</v>
      </c>
    </row>
    <row r="15" spans="1:7" ht="18.75" customHeight="1">
      <c r="A15" s="18" t="s">
        <v>17</v>
      </c>
      <c r="B15" s="19">
        <v>36062</v>
      </c>
      <c r="C15" s="20">
        <v>12931</v>
      </c>
      <c r="D15" s="21">
        <f t="shared" si="0"/>
        <v>35.86</v>
      </c>
      <c r="E15" s="20">
        <v>11345</v>
      </c>
      <c r="F15" s="22">
        <f t="shared" si="1"/>
        <v>1586</v>
      </c>
      <c r="G15" s="21">
        <f t="shared" si="2"/>
        <v>13.98</v>
      </c>
    </row>
    <row r="16" spans="1:7" s="2" customFormat="1" ht="18.75" customHeight="1">
      <c r="A16" s="23" t="s">
        <v>18</v>
      </c>
      <c r="B16" s="24">
        <v>62073</v>
      </c>
      <c r="C16" s="20">
        <v>48379</v>
      </c>
      <c r="D16" s="21">
        <f t="shared" si="0"/>
        <v>77.94</v>
      </c>
      <c r="E16" s="20">
        <v>37285</v>
      </c>
      <c r="F16" s="22">
        <f t="shared" si="1"/>
        <v>11094</v>
      </c>
      <c r="G16" s="21">
        <f t="shared" si="2"/>
        <v>29.75</v>
      </c>
    </row>
    <row r="17" spans="1:7" ht="18.75" customHeight="1">
      <c r="A17" s="25" t="s">
        <v>19</v>
      </c>
      <c r="B17" s="19">
        <v>14515</v>
      </c>
      <c r="C17" s="20">
        <v>14360</v>
      </c>
      <c r="D17" s="21">
        <f t="shared" si="0"/>
        <v>98.93</v>
      </c>
      <c r="E17" s="20">
        <v>15060</v>
      </c>
      <c r="F17" s="22">
        <f t="shared" si="1"/>
        <v>-700</v>
      </c>
      <c r="G17" s="21">
        <f t="shared" si="2"/>
        <v>-4.65</v>
      </c>
    </row>
    <row r="18" spans="1:7" ht="18.75" customHeight="1">
      <c r="A18" s="25" t="s">
        <v>20</v>
      </c>
      <c r="B18" s="19">
        <v>26880</v>
      </c>
      <c r="C18" s="20">
        <v>14973</v>
      </c>
      <c r="D18" s="21">
        <f t="shared" si="0"/>
        <v>55.7</v>
      </c>
      <c r="E18" s="20">
        <v>17865</v>
      </c>
      <c r="F18" s="22">
        <f t="shared" si="1"/>
        <v>-2892</v>
      </c>
      <c r="G18" s="21">
        <f t="shared" si="2"/>
        <v>-16.19</v>
      </c>
    </row>
    <row r="19" spans="1:7" ht="18.75" customHeight="1">
      <c r="A19" s="25" t="s">
        <v>21</v>
      </c>
      <c r="B19" s="19">
        <v>5118</v>
      </c>
      <c r="C19" s="20">
        <v>3744</v>
      </c>
      <c r="D19" s="21">
        <f t="shared" si="0"/>
        <v>73.15</v>
      </c>
      <c r="E19" s="20">
        <v>4234</v>
      </c>
      <c r="F19" s="22">
        <f t="shared" si="1"/>
        <v>-490</v>
      </c>
      <c r="G19" s="21">
        <f t="shared" si="2"/>
        <v>-11.57</v>
      </c>
    </row>
    <row r="20" spans="1:7" ht="18.75" customHeight="1">
      <c r="A20" s="25" t="s">
        <v>22</v>
      </c>
      <c r="B20" s="19">
        <v>513</v>
      </c>
      <c r="C20" s="20">
        <v>319</v>
      </c>
      <c r="D20" s="21">
        <f t="shared" si="0"/>
        <v>62.18</v>
      </c>
      <c r="E20" s="20">
        <v>187</v>
      </c>
      <c r="F20" s="22">
        <f t="shared" si="1"/>
        <v>132</v>
      </c>
      <c r="G20" s="21">
        <f t="shared" si="2"/>
        <v>70.59</v>
      </c>
    </row>
    <row r="21" spans="1:7" ht="18.75" customHeight="1">
      <c r="A21" s="25" t="s">
        <v>23</v>
      </c>
      <c r="B21" s="19">
        <v>8220</v>
      </c>
      <c r="C21" s="20">
        <v>4709</v>
      </c>
      <c r="D21" s="21">
        <f t="shared" si="0"/>
        <v>57.29</v>
      </c>
      <c r="E21" s="20">
        <v>4886</v>
      </c>
      <c r="F21" s="22">
        <f t="shared" si="1"/>
        <v>-177</v>
      </c>
      <c r="G21" s="21">
        <f t="shared" si="2"/>
        <v>-3.62</v>
      </c>
    </row>
    <row r="22" spans="1:7" ht="18.75" customHeight="1">
      <c r="A22" s="25" t="s">
        <v>24</v>
      </c>
      <c r="B22" s="19">
        <v>20795</v>
      </c>
      <c r="C22" s="20">
        <v>13403</v>
      </c>
      <c r="D22" s="21">
        <f t="shared" si="0"/>
        <v>64.45</v>
      </c>
      <c r="E22" s="20">
        <v>9180</v>
      </c>
      <c r="F22" s="22">
        <f t="shared" si="1"/>
        <v>4223</v>
      </c>
      <c r="G22" s="21">
        <f t="shared" si="2"/>
        <v>46</v>
      </c>
    </row>
    <row r="23" spans="1:7" ht="18.75" customHeight="1">
      <c r="A23" s="25" t="s">
        <v>25</v>
      </c>
      <c r="B23" s="19">
        <v>1395</v>
      </c>
      <c r="C23" s="20">
        <v>362</v>
      </c>
      <c r="D23" s="21">
        <f t="shared" si="0"/>
        <v>25.95</v>
      </c>
      <c r="E23" s="20">
        <v>879</v>
      </c>
      <c r="F23" s="22">
        <f t="shared" si="1"/>
        <v>-517</v>
      </c>
      <c r="G23" s="21">
        <f t="shared" si="2"/>
        <v>-58.82</v>
      </c>
    </row>
    <row r="24" spans="1:7" ht="18.75" customHeight="1">
      <c r="A24" s="25" t="s">
        <v>26</v>
      </c>
      <c r="B24" s="19">
        <v>2238</v>
      </c>
      <c r="C24" s="20">
        <v>2472</v>
      </c>
      <c r="D24" s="21">
        <f t="shared" si="0"/>
        <v>110.46</v>
      </c>
      <c r="E24" s="20">
        <v>2024</v>
      </c>
      <c r="F24" s="22">
        <f t="shared" si="1"/>
        <v>448</v>
      </c>
      <c r="G24" s="21">
        <f t="shared" si="2"/>
        <v>22.13</v>
      </c>
    </row>
    <row r="25" spans="1:7" ht="18.75" customHeight="1">
      <c r="A25" s="25" t="s">
        <v>27</v>
      </c>
      <c r="B25" s="19">
        <v>12000</v>
      </c>
      <c r="C25" s="20">
        <v>1297</v>
      </c>
      <c r="D25" s="21">
        <f t="shared" si="0"/>
        <v>10.81</v>
      </c>
      <c r="E25" s="20">
        <v>4608</v>
      </c>
      <c r="F25" s="22">
        <f t="shared" si="1"/>
        <v>-3311</v>
      </c>
      <c r="G25" s="21">
        <f t="shared" si="2"/>
        <v>-71.85</v>
      </c>
    </row>
    <row r="26" spans="1:7" ht="18.75" customHeight="1">
      <c r="A26" s="25" t="s">
        <v>28</v>
      </c>
      <c r="B26" s="19">
        <v>52130</v>
      </c>
      <c r="C26" s="26">
        <v>13735</v>
      </c>
      <c r="D26" s="21">
        <f t="shared" si="0"/>
        <v>26.35</v>
      </c>
      <c r="E26" s="26">
        <v>6250</v>
      </c>
      <c r="F26" s="22">
        <f t="shared" si="1"/>
        <v>7485</v>
      </c>
      <c r="G26" s="21">
        <f t="shared" si="2"/>
        <v>119.76</v>
      </c>
    </row>
    <row r="27" spans="1:7" s="1" customFormat="1" ht="18.75" customHeight="1">
      <c r="A27" s="27" t="s">
        <v>29</v>
      </c>
      <c r="B27" s="14">
        <v>126300</v>
      </c>
      <c r="C27" s="14">
        <v>60019</v>
      </c>
      <c r="D27" s="16">
        <f t="shared" si="0"/>
        <v>47.52</v>
      </c>
      <c r="E27" s="14">
        <v>65791</v>
      </c>
      <c r="F27" s="17">
        <f t="shared" si="1"/>
        <v>-5772</v>
      </c>
      <c r="G27" s="16">
        <f t="shared" si="2"/>
        <v>-8.77</v>
      </c>
    </row>
    <row r="28" spans="1:7" ht="18.75" customHeight="1">
      <c r="A28" s="25" t="s">
        <v>30</v>
      </c>
      <c r="B28" s="19"/>
      <c r="C28" s="19">
        <v>1</v>
      </c>
      <c r="D28" s="21"/>
      <c r="E28" s="19"/>
      <c r="F28" s="22">
        <f t="shared" si="1"/>
        <v>1</v>
      </c>
      <c r="G28" s="21"/>
    </row>
    <row r="29" spans="1:7" ht="18.75" customHeight="1">
      <c r="A29" s="25" t="s">
        <v>14</v>
      </c>
      <c r="B29" s="19"/>
      <c r="C29" s="20">
        <v>3420</v>
      </c>
      <c r="D29" s="21"/>
      <c r="E29" s="20">
        <v>4241</v>
      </c>
      <c r="F29" s="22">
        <f t="shared" si="1"/>
        <v>-821</v>
      </c>
      <c r="G29" s="21">
        <f>ROUND(F29/E29*100,2)</f>
        <v>-19.36</v>
      </c>
    </row>
    <row r="30" spans="1:7" ht="18.75" customHeight="1">
      <c r="A30" s="25" t="s">
        <v>17</v>
      </c>
      <c r="B30" s="19">
        <v>66100</v>
      </c>
      <c r="C30" s="20">
        <v>33257</v>
      </c>
      <c r="D30" s="21">
        <f>ROUND(C30/B30*100,2)</f>
        <v>50.31</v>
      </c>
      <c r="E30" s="20">
        <v>54319</v>
      </c>
      <c r="F30" s="22">
        <f t="shared" si="1"/>
        <v>-21062</v>
      </c>
      <c r="G30" s="21">
        <f>ROUND(F30/E30*100,2)</f>
        <v>-38.77</v>
      </c>
    </row>
    <row r="31" spans="1:7" ht="18.75" customHeight="1">
      <c r="A31" s="25" t="s">
        <v>19</v>
      </c>
      <c r="B31" s="19"/>
      <c r="C31" s="19"/>
      <c r="D31" s="21"/>
      <c r="E31" s="19"/>
      <c r="F31" s="22">
        <f t="shared" si="1"/>
        <v>0</v>
      </c>
      <c r="G31" s="21"/>
    </row>
    <row r="32" spans="1:7" ht="18.75" customHeight="1">
      <c r="A32" s="25" t="s">
        <v>18</v>
      </c>
      <c r="B32" s="19">
        <v>200</v>
      </c>
      <c r="C32" s="20">
        <v>10</v>
      </c>
      <c r="D32" s="21">
        <f>ROUND(C32/B32*100,2)</f>
        <v>5</v>
      </c>
      <c r="E32" s="20">
        <v>185</v>
      </c>
      <c r="F32" s="22">
        <f t="shared" si="1"/>
        <v>-175</v>
      </c>
      <c r="G32" s="21">
        <f>ROUND(F32/E32*100,2)</f>
        <v>-94.59</v>
      </c>
    </row>
    <row r="33" spans="1:7" ht="18.75" customHeight="1">
      <c r="A33" s="25" t="s">
        <v>27</v>
      </c>
      <c r="B33" s="19"/>
      <c r="C33" s="20">
        <v>23331</v>
      </c>
      <c r="D33" s="21"/>
      <c r="E33" s="20">
        <v>6975</v>
      </c>
      <c r="F33" s="22">
        <f t="shared" si="1"/>
        <v>16356</v>
      </c>
      <c r="G33" s="21">
        <f>ROUND(F33/E33*100,2)</f>
        <v>234.49</v>
      </c>
    </row>
    <row r="34" spans="1:7" ht="18.75" customHeight="1">
      <c r="A34" s="25" t="s">
        <v>28</v>
      </c>
      <c r="B34" s="19">
        <v>60000</v>
      </c>
      <c r="C34" s="20"/>
      <c r="D34" s="21">
        <f>ROUND(C34/B34*100,2)</f>
        <v>0</v>
      </c>
      <c r="F34" s="22">
        <f t="shared" si="1"/>
        <v>0</v>
      </c>
      <c r="G34" s="21"/>
    </row>
    <row r="35" spans="1:7" ht="18.75" customHeight="1">
      <c r="A35" s="25" t="s">
        <v>31</v>
      </c>
      <c r="B35" s="19"/>
      <c r="C35" s="28"/>
      <c r="D35" s="29"/>
      <c r="E35" s="30">
        <v>71</v>
      </c>
      <c r="F35" s="31">
        <f t="shared" si="1"/>
        <v>-71</v>
      </c>
      <c r="G35" s="29">
        <f>ROUND(F35/E35*100,2)</f>
        <v>-100</v>
      </c>
    </row>
    <row r="36" spans="1:7" s="1" customFormat="1" ht="18.75" customHeight="1">
      <c r="A36" s="27" t="s">
        <v>35</v>
      </c>
      <c r="B36" s="14">
        <f>B5+B27</f>
        <v>849104</v>
      </c>
      <c r="C36" s="14">
        <f>C5+C27</f>
        <v>468619</v>
      </c>
      <c r="D36" s="16">
        <f>ROUND(C36/B36*100,2)</f>
        <v>55.19</v>
      </c>
      <c r="E36" s="14">
        <f>E5+E27</f>
        <v>423279</v>
      </c>
      <c r="F36" s="17">
        <f t="shared" si="1"/>
        <v>45340</v>
      </c>
      <c r="G36" s="16">
        <f>ROUND(F36/E36*100,2)</f>
        <v>10.71</v>
      </c>
    </row>
    <row r="38" spans="1:7" s="3" customFormat="1" ht="14.25">
      <c r="A38" s="32"/>
      <c r="B38" s="32"/>
      <c r="C38" s="32"/>
      <c r="D38" s="32"/>
      <c r="E38" s="32"/>
      <c r="F38" s="32"/>
      <c r="G38" s="32"/>
    </row>
  </sheetData>
  <sheetProtection/>
  <mergeCells count="9">
    <mergeCell ref="A1:G1"/>
    <mergeCell ref="C2:D2"/>
    <mergeCell ref="F3:G3"/>
    <mergeCell ref="A38:G38"/>
    <mergeCell ref="A3:A4"/>
    <mergeCell ref="B3:B4"/>
    <mergeCell ref="C3:C4"/>
    <mergeCell ref="D3:D4"/>
    <mergeCell ref="E3:E4"/>
  </mergeCells>
  <printOptions horizontalCentered="1"/>
  <pageMargins left="0.751388888888889" right="0.751388888888889" top="0.8027777777777781" bottom="0.802777777777778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</cp:lastModifiedBy>
  <dcterms:created xsi:type="dcterms:W3CDTF">1996-12-17T01:32:00Z</dcterms:created>
  <dcterms:modified xsi:type="dcterms:W3CDTF">2023-07-18T08:37:33Z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1952A36E54BA40E995BF8E08AACF9897_13</vt:lpwstr>
  </property>
  <property fmtid="{D5CDD505-2E9C-101B-9397-08002B2CF9AE}" pid="3" name="KSOProductBuildVer">
    <vt:lpwstr>2052-11.1.0.14309</vt:lpwstr>
  </property>
</Properties>
</file>