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activeTab="0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$A$1:$J$25</definedName>
    <definedName name="_xlnm.Print_Area" localSheetId="5">'财政拨款收支总表'!$A$1:$F$33</definedName>
    <definedName name="_xlnm.Print_Area" localSheetId="6">$A$1:$R$8</definedName>
    <definedName name="_xlnm.Print_Area" localSheetId="3">$A$1:$G$25</definedName>
    <definedName name="_xlnm.Print_Area" localSheetId="4">'基本支出-商品和服务支出明细表'!$A$1:$W$8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<sst xmlns="http://schemas.openxmlformats.org/spreadsheetml/2006/main" count="268" uniqueCount="154">
  <si>
    <t>08</t>
  </si>
  <si>
    <t>5、奖金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</si>
  <si>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</si>
  <si>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</si>
  <si>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</si>
  <si>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</si>
  <si>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</si>
  <si>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</si>
  <si>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单位：元</t>
  </si>
  <si>
    <t>预算04表</t>
  </si>
  <si>
    <t>基本支出</t>
  </si>
  <si>
    <t>2、离退休生活补贴</t>
  </si>
  <si>
    <t>4、其他工资福利支出</t>
  </si>
  <si>
    <t>1、基本工资</t>
  </si>
  <si>
    <t>7、机关事业单位基本养老保险缴费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</si>
  <si>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</si>
  <si>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</si>
  <si>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</si>
  <si>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</si>
  <si>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</si>
  <si>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</si>
  <si>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</si>
  <si>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</si>
  <si>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</si>
  <si>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</si>
  <si>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</si>
  <si>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公务业务费</t>
  </si>
  <si>
    <t>本年支出合计</t>
  </si>
  <si>
    <t xml:space="preserve">    商品和服务支出</t>
  </si>
  <si>
    <t>本年收入合计</t>
  </si>
  <si>
    <t>商业服务业等支出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</si>
  <si>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</si>
  <si>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</si>
  <si>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</si>
  <si>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</si>
  <si>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</si>
  <si>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</si>
  <si>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</si>
  <si>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</si>
  <si>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</si>
  <si>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</si>
  <si>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</si>
  <si>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公共财政拨款“三公”经费预算表</t>
  </si>
  <si>
    <t>预算05表</t>
  </si>
  <si>
    <t>财政专户管理的非税收入拨款</t>
  </si>
  <si>
    <t xml:space="preserve">    工资福利支出</t>
  </si>
  <si>
    <t>印刷费</t>
  </si>
  <si>
    <t>科学技术支出</t>
  </si>
  <si>
    <t xml:space="preserve"> 单位名称：邵东县党校</t>
  </si>
  <si>
    <t>收      入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</si>
  <si>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</si>
  <si>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</si>
  <si>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</si>
  <si>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</si>
  <si>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</si>
  <si>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</si>
  <si>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</si>
  <si>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</si>
  <si>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</si>
  <si>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</si>
  <si>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>（二）商品和服务支出</t>
  </si>
  <si>
    <t>外交支出</t>
  </si>
  <si>
    <t>序号</t>
  </si>
  <si>
    <t>类</t>
  </si>
  <si>
    <t>公共安全支出</t>
  </si>
  <si>
    <t>城乡社区支出</t>
  </si>
  <si>
    <t xml:space="preserve">    其他支出</t>
  </si>
  <si>
    <t>节能环保支出</t>
  </si>
  <si>
    <t>单位名称：邵东县党校</t>
  </si>
  <si>
    <t>预算10表</t>
  </si>
  <si>
    <t>预算数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</si>
  <si>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</si>
  <si>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</si>
  <si>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</si>
  <si>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</si>
  <si>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</si>
  <si>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</si>
  <si>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</si>
  <si>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>手续费</t>
  </si>
  <si>
    <t>02</t>
  </si>
  <si>
    <t>预算09表</t>
  </si>
  <si>
    <t>说明：本表为当年财政拨款情况，包括一般公共预算拨款和政府行基金预算拨款。</t>
  </si>
  <si>
    <t>6、其他社会保障缴费</t>
  </si>
  <si>
    <t>干部教育</t>
  </si>
  <si>
    <t>工资福利支出</t>
  </si>
  <si>
    <t>小计</t>
  </si>
  <si>
    <t>3、绩效工资</t>
  </si>
  <si>
    <t>培训费</t>
  </si>
  <si>
    <t>文化体育与传媒支出</t>
  </si>
  <si>
    <t>说明：本表为当年预算资金安排情况，不包括上年结转。</t>
  </si>
  <si>
    <t>项目支出</t>
  </si>
  <si>
    <t>国土海洋气象等支出</t>
  </si>
  <si>
    <t>单位名称:邵东县党校</t>
  </si>
  <si>
    <t>基本支出合计</t>
  </si>
  <si>
    <t>邵东县党校</t>
  </si>
  <si>
    <t>支出</t>
  </si>
  <si>
    <t>栏     号</t>
  </si>
  <si>
    <t>2、公务用车运行维护费</t>
  </si>
  <si>
    <t>政府性基金预算</t>
  </si>
  <si>
    <t xml:space="preserve">    对个人和家庭的补助</t>
  </si>
  <si>
    <t>其他收入</t>
  </si>
  <si>
    <t>五、其他收入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</si>
  <si>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</si>
  <si>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</si>
  <si>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</si>
  <si>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</si>
  <si>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</si>
  <si>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</si>
  <si>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一、公共财政拨款</t>
  </si>
  <si>
    <t>政府性基金拨款</t>
  </si>
  <si>
    <t>金融支出</t>
  </si>
  <si>
    <t>工会经费</t>
  </si>
  <si>
    <t>项</t>
  </si>
  <si>
    <t>社会保障和就业支出</t>
  </si>
  <si>
    <t>款</t>
  </si>
  <si>
    <t>二、政府性基金拨款</t>
  </si>
  <si>
    <t>电费</t>
  </si>
  <si>
    <t>物业管理费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</si>
  <si>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</si>
  <si>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</si>
  <si>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</si>
  <si>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</si>
  <si>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</si>
  <si>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单位名称</t>
  </si>
  <si>
    <t>其他商品和服务支出</t>
  </si>
  <si>
    <t>部门支出总表</t>
  </si>
  <si>
    <t>总计</t>
  </si>
  <si>
    <t>公务用车购置</t>
  </si>
  <si>
    <t>纳入财政专户管理的非税收入拨款</t>
  </si>
  <si>
    <t>预算12表</t>
  </si>
  <si>
    <t>办公费</t>
  </si>
  <si>
    <t>住房保障支出</t>
  </si>
  <si>
    <t>预算08表</t>
  </si>
  <si>
    <t>1、日常公用经费</t>
  </si>
  <si>
    <t>4、抚恤金</t>
  </si>
  <si>
    <t>交通运输支出</t>
  </si>
  <si>
    <t>债务付息支出</t>
  </si>
  <si>
    <t>部门收入总表</t>
  </si>
  <si>
    <t>二、项目支出</t>
  </si>
  <si>
    <t>四、事业单位经营服务收入</t>
  </si>
  <si>
    <t>转移性支出</t>
  </si>
  <si>
    <t>劳务费</t>
  </si>
  <si>
    <t>一、基本支出</t>
  </si>
  <si>
    <t>预算02表</t>
  </si>
  <si>
    <t>维修（护）费</t>
  </si>
  <si>
    <t xml:space="preserve">    债务利息支出</t>
  </si>
  <si>
    <t>其他交通费</t>
  </si>
  <si>
    <t>水费</t>
  </si>
  <si>
    <t>205</t>
  </si>
  <si>
    <t>公共财政拨款支出预算表</t>
  </si>
  <si>
    <t>社会保险基金支出</t>
  </si>
  <si>
    <t>公务用车运行维护费</t>
  </si>
  <si>
    <t>科目编码</t>
  </si>
  <si>
    <t>基本支出明细表（商品和服务支出）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</si>
</sst>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tabSelected="1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4" t="s">
        <v>7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92</v>
      </c>
      <c r="B3" s="3"/>
      <c r="C3" s="2"/>
      <c r="D3" s="36"/>
      <c r="E3" s="4"/>
      <c r="F3" s="36" t="s">
        <v>50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49</v>
      </c>
      <c r="B4" s="42"/>
      <c r="C4" s="123" t="s">
        <v>95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58</v>
      </c>
      <c r="B5" s="34" t="s">
        <v>70</v>
      </c>
      <c r="C5" s="43" t="s">
        <v>33</v>
      </c>
      <c r="D5" s="44" t="s">
        <v>70</v>
      </c>
      <c r="E5" s="43" t="s">
        <v>75</v>
      </c>
      <c r="F5" s="48" t="s">
        <v>70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108</v>
      </c>
      <c r="B6" s="92">
        <v>3142377</v>
      </c>
      <c r="C6" s="7" t="s">
        <v>24</v>
      </c>
      <c r="D6" s="92">
        <v>0</v>
      </c>
      <c r="E6" s="7" t="s">
        <v>142</v>
      </c>
      <c r="F6" s="93">
        <v>1592377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115</v>
      </c>
      <c r="B7" s="92">
        <v>0</v>
      </c>
      <c r="C7" s="7" t="s">
        <v>61</v>
      </c>
      <c r="D7" s="92">
        <v>0</v>
      </c>
      <c r="E7" s="7" t="s">
        <v>45</v>
      </c>
      <c r="F7" s="93">
        <v>992827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57</v>
      </c>
      <c r="B8" s="92">
        <v>0</v>
      </c>
      <c r="C8" s="7" t="s">
        <v>17</v>
      </c>
      <c r="D8" s="92">
        <v>0</v>
      </c>
      <c r="E8" s="7" t="s">
        <v>28</v>
      </c>
      <c r="F8" s="93">
        <v>360000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139</v>
      </c>
      <c r="B9" s="92">
        <v>0</v>
      </c>
      <c r="C9" s="7" t="s">
        <v>64</v>
      </c>
      <c r="D9" s="92">
        <v>0</v>
      </c>
      <c r="E9" s="7" t="s">
        <v>99</v>
      </c>
      <c r="F9" s="93">
        <v>239550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101</v>
      </c>
      <c r="B10" s="94">
        <v>0</v>
      </c>
      <c r="C10" s="7" t="s">
        <v>120</v>
      </c>
      <c r="D10" s="92">
        <v>3142377</v>
      </c>
      <c r="E10" s="7" t="s">
        <v>138</v>
      </c>
      <c r="F10" s="93">
        <v>1550000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47</v>
      </c>
      <c r="D11" s="92">
        <v>0</v>
      </c>
      <c r="E11" s="7" t="s">
        <v>45</v>
      </c>
      <c r="F11" s="93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88</v>
      </c>
      <c r="D12" s="92">
        <v>0</v>
      </c>
      <c r="E12" s="7" t="s">
        <v>28</v>
      </c>
      <c r="F12" s="93">
        <v>1280000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113</v>
      </c>
      <c r="D13" s="92">
        <v>0</v>
      </c>
      <c r="E13" s="7" t="s">
        <v>99</v>
      </c>
      <c r="F13" s="93">
        <v>270000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150</v>
      </c>
      <c r="D14" s="92">
        <v>0</v>
      </c>
      <c r="E14" s="7" t="s">
        <v>105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22</v>
      </c>
      <c r="D15" s="92">
        <v>0</v>
      </c>
      <c r="E15" s="7" t="s">
        <v>145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67</v>
      </c>
      <c r="D16" s="92">
        <v>0</v>
      </c>
      <c r="E16" s="7" t="s">
        <v>103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65</v>
      </c>
      <c r="D17" s="92">
        <v>0</v>
      </c>
      <c r="E17" s="7" t="s">
        <v>122</v>
      </c>
      <c r="F17" s="93">
        <v>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20</v>
      </c>
      <c r="D18" s="92">
        <v>0</v>
      </c>
      <c r="E18" s="7" t="s">
        <v>66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135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19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30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110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37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91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131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36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76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54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136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4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140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29</v>
      </c>
      <c r="B32" s="79">
        <f>SUM(B6:B10)</f>
        <v>3142377</v>
      </c>
      <c r="C32" s="66" t="s">
        <v>27</v>
      </c>
      <c r="D32" s="80">
        <f>SUM(D6:D31)</f>
        <v>3142377</v>
      </c>
      <c r="E32" s="66" t="s">
        <v>27</v>
      </c>
      <c r="F32" s="83">
        <f>F6+F10</f>
        <v>3142377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5" t="s">
        <v>89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7" t="s">
        <v>137</v>
      </c>
      <c r="B2" s="127"/>
      <c r="C2" s="127"/>
      <c r="D2" s="127"/>
      <c r="E2" s="127"/>
      <c r="F2" s="127"/>
      <c r="G2" s="127"/>
    </row>
    <row r="3" ht="15.75" customHeight="1">
      <c r="G3" s="30" t="s">
        <v>143</v>
      </c>
    </row>
    <row r="4" spans="1:7" ht="21.75" customHeight="1">
      <c r="A4" s="126" t="s">
        <v>68</v>
      </c>
      <c r="B4" s="126"/>
      <c r="G4" s="30" t="s">
        <v>8</v>
      </c>
    </row>
    <row r="5" spans="1:7" ht="35.25" customHeight="1">
      <c r="A5" s="19" t="s">
        <v>123</v>
      </c>
      <c r="B5" s="73" t="s">
        <v>126</v>
      </c>
      <c r="C5" s="74" t="s">
        <v>21</v>
      </c>
      <c r="D5" s="74" t="s">
        <v>109</v>
      </c>
      <c r="E5" s="74" t="s">
        <v>128</v>
      </c>
      <c r="F5" s="74" t="s">
        <v>53</v>
      </c>
      <c r="G5" s="74" t="s">
        <v>100</v>
      </c>
    </row>
    <row r="6" spans="1:7" ht="27.75" customHeight="1">
      <c r="A6" s="98" t="s">
        <v>32</v>
      </c>
      <c r="B6" s="99">
        <v>3142377</v>
      </c>
      <c r="C6" s="99">
        <v>3142377</v>
      </c>
      <c r="D6" s="99">
        <v>0</v>
      </c>
      <c r="E6" s="99">
        <v>0</v>
      </c>
      <c r="F6" s="99">
        <v>0</v>
      </c>
      <c r="G6" s="99">
        <v>0</v>
      </c>
    </row>
    <row r="7" spans="1:7" ht="27.75" customHeight="1">
      <c r="A7" s="98" t="s">
        <v>94</v>
      </c>
      <c r="B7" s="99">
        <v>3142377</v>
      </c>
      <c r="C7" s="99">
        <v>3142377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61"/>
      <c r="B8" s="61"/>
      <c r="C8" s="61"/>
      <c r="D8" s="61"/>
      <c r="E8" s="61"/>
      <c r="F8" s="61"/>
      <c r="G8" s="61"/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5" t="s">
        <v>3</v>
      </c>
      <c r="B18" s="125"/>
      <c r="C18" s="125"/>
      <c r="D18" s="125"/>
      <c r="E18" s="125"/>
      <c r="F18" s="125"/>
      <c r="G18" s="125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7" t="s">
        <v>125</v>
      </c>
      <c r="B1" s="127"/>
      <c r="C1" s="127"/>
      <c r="D1" s="127"/>
      <c r="E1" s="127"/>
      <c r="F1" s="127"/>
      <c r="G1" s="127"/>
      <c r="H1" s="127"/>
      <c r="I1" s="127"/>
      <c r="J1" s="127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106</v>
      </c>
      <c r="K2" s="59"/>
    </row>
    <row r="3" spans="1:11" ht="17.25" customHeight="1">
      <c r="A3" s="128" t="s">
        <v>48</v>
      </c>
      <c r="B3" s="128"/>
      <c r="C3" s="128"/>
      <c r="D3" s="128"/>
      <c r="E3" s="55"/>
      <c r="F3" s="55"/>
      <c r="G3" s="55"/>
      <c r="H3" s="55"/>
      <c r="I3" s="55"/>
      <c r="J3" s="69" t="s">
        <v>8</v>
      </c>
      <c r="K3" s="55"/>
    </row>
    <row r="4" spans="1:11" ht="19.5" customHeight="1">
      <c r="A4" s="135" t="s">
        <v>152</v>
      </c>
      <c r="B4" s="135"/>
      <c r="C4" s="136"/>
      <c r="D4" s="137" t="s">
        <v>74</v>
      </c>
      <c r="E4" s="129" t="s">
        <v>126</v>
      </c>
      <c r="F4" s="133" t="s">
        <v>21</v>
      </c>
      <c r="G4" s="133" t="s">
        <v>109</v>
      </c>
      <c r="H4" s="131" t="s">
        <v>44</v>
      </c>
      <c r="I4" s="129" t="s">
        <v>53</v>
      </c>
      <c r="J4" s="133" t="s">
        <v>100</v>
      </c>
      <c r="K4" s="38"/>
    </row>
    <row r="5" spans="1:11" ht="22.5" customHeight="1">
      <c r="A5" s="129" t="s">
        <v>63</v>
      </c>
      <c r="B5" s="129" t="s">
        <v>114</v>
      </c>
      <c r="C5" s="133" t="s">
        <v>112</v>
      </c>
      <c r="D5" s="131"/>
      <c r="E5" s="129"/>
      <c r="F5" s="133"/>
      <c r="G5" s="133"/>
      <c r="H5" s="131"/>
      <c r="I5" s="129"/>
      <c r="J5" s="133"/>
      <c r="K5" s="38"/>
    </row>
    <row r="6" spans="1:11" ht="39.75" customHeight="1">
      <c r="A6" s="130"/>
      <c r="B6" s="130"/>
      <c r="C6" s="134"/>
      <c r="D6" s="132"/>
      <c r="E6" s="130"/>
      <c r="F6" s="134"/>
      <c r="G6" s="134"/>
      <c r="H6" s="132"/>
      <c r="I6" s="130"/>
      <c r="J6" s="134"/>
      <c r="K6" s="38"/>
    </row>
    <row r="7" spans="1:11" ht="20.25" customHeight="1">
      <c r="A7" s="102"/>
      <c r="B7" s="102"/>
      <c r="C7" s="102"/>
      <c r="D7" s="101" t="s">
        <v>32</v>
      </c>
      <c r="E7" s="100">
        <v>3142377</v>
      </c>
      <c r="F7" s="100">
        <v>3142377</v>
      </c>
      <c r="G7" s="100">
        <v>0</v>
      </c>
      <c r="H7" s="100">
        <v>0</v>
      </c>
      <c r="I7" s="100">
        <v>0</v>
      </c>
      <c r="J7" s="103">
        <v>0</v>
      </c>
      <c r="K7" s="38"/>
    </row>
    <row r="8" spans="1:11" ht="20.25" customHeight="1">
      <c r="A8" s="102" t="s">
        <v>148</v>
      </c>
      <c r="B8" s="102" t="s">
        <v>0</v>
      </c>
      <c r="C8" s="102" t="s">
        <v>79</v>
      </c>
      <c r="D8" s="101" t="s">
        <v>83</v>
      </c>
      <c r="E8" s="100">
        <v>3142377</v>
      </c>
      <c r="F8" s="100">
        <v>3142377</v>
      </c>
      <c r="G8" s="100">
        <v>0</v>
      </c>
      <c r="H8" s="100">
        <v>0</v>
      </c>
      <c r="I8" s="100">
        <v>0</v>
      </c>
      <c r="J8" s="103">
        <v>0</v>
      </c>
      <c r="K8" s="1"/>
    </row>
    <row r="9" spans="1:11" ht="20.2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1"/>
    </row>
    <row r="10" spans="1:1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5" t="s">
        <v>39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 horizontalCentered="1"/>
  <pageMargins left="0.74999998873613" right="0.74999998873613" top="0.606299197579932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52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9</v>
      </c>
      <c r="H2" s="1"/>
      <c r="I2" s="1"/>
    </row>
    <row r="3" spans="1:10" ht="14.25" customHeight="1">
      <c r="A3" s="126" t="s">
        <v>68</v>
      </c>
      <c r="B3" s="126"/>
      <c r="C3" s="55"/>
      <c r="D3" s="55"/>
      <c r="E3" s="55"/>
      <c r="F3" s="55"/>
      <c r="G3" s="69" t="s">
        <v>8</v>
      </c>
      <c r="I3" s="1"/>
      <c r="J3" s="1"/>
    </row>
    <row r="4" spans="1:10" ht="16.5" customHeight="1">
      <c r="A4" s="133" t="s">
        <v>31</v>
      </c>
      <c r="B4" s="137" t="s">
        <v>126</v>
      </c>
      <c r="C4" s="133" t="s">
        <v>21</v>
      </c>
      <c r="D4" s="131" t="s">
        <v>109</v>
      </c>
      <c r="E4" s="129" t="s">
        <v>128</v>
      </c>
      <c r="F4" s="129" t="s">
        <v>53</v>
      </c>
      <c r="G4" s="133" t="s">
        <v>100</v>
      </c>
      <c r="J4" s="1"/>
    </row>
    <row r="5" spans="1:10" ht="11.25" customHeight="1">
      <c r="A5" s="133"/>
      <c r="B5" s="129"/>
      <c r="C5" s="133"/>
      <c r="D5" s="131"/>
      <c r="E5" s="129"/>
      <c r="F5" s="129"/>
      <c r="G5" s="133"/>
      <c r="J5" s="1"/>
    </row>
    <row r="6" spans="1:10" ht="12.75" customHeight="1">
      <c r="A6" s="133"/>
      <c r="B6" s="130"/>
      <c r="C6" s="134"/>
      <c r="D6" s="132"/>
      <c r="E6" s="130"/>
      <c r="F6" s="130"/>
      <c r="G6" s="134"/>
      <c r="J6" s="1"/>
    </row>
    <row r="7" spans="1:10" ht="19.5" customHeight="1">
      <c r="A7" s="90" t="s">
        <v>55</v>
      </c>
      <c r="B7" s="107">
        <v>992827</v>
      </c>
      <c r="C7" s="107">
        <v>992827</v>
      </c>
      <c r="D7" s="107">
        <v>0</v>
      </c>
      <c r="E7" s="107">
        <v>0</v>
      </c>
      <c r="F7" s="107">
        <v>0</v>
      </c>
      <c r="G7" s="104">
        <v>0</v>
      </c>
      <c r="I7" s="1"/>
      <c r="J7" s="1"/>
    </row>
    <row r="8" spans="1:9" ht="19.5" customHeight="1">
      <c r="A8" s="91" t="s">
        <v>13</v>
      </c>
      <c r="B8" s="107">
        <v>584148</v>
      </c>
      <c r="C8" s="107">
        <v>584148</v>
      </c>
      <c r="D8" s="107">
        <v>0</v>
      </c>
      <c r="E8" s="107">
        <v>0</v>
      </c>
      <c r="F8" s="107">
        <v>0</v>
      </c>
      <c r="G8" s="104">
        <v>0</v>
      </c>
      <c r="H8" s="1"/>
      <c r="I8" s="1"/>
    </row>
    <row r="9" spans="1:9" ht="19.5" customHeight="1">
      <c r="A9" s="91" t="s">
        <v>119</v>
      </c>
      <c r="B9" s="107">
        <v>360000</v>
      </c>
      <c r="C9" s="107">
        <v>360000</v>
      </c>
      <c r="D9" s="107">
        <v>0</v>
      </c>
      <c r="E9" s="107">
        <v>0</v>
      </c>
      <c r="F9" s="107">
        <v>0</v>
      </c>
      <c r="G9" s="104">
        <v>0</v>
      </c>
      <c r="H9" s="1"/>
      <c r="I9" s="1"/>
    </row>
    <row r="10" spans="1:9" ht="19.5" customHeight="1">
      <c r="A10" s="91" t="s">
        <v>86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4">
        <v>0</v>
      </c>
      <c r="H10" s="1"/>
      <c r="I10" s="1"/>
    </row>
    <row r="11" spans="1:9" ht="19.5" customHeight="1">
      <c r="A11" s="91" t="s">
        <v>12</v>
      </c>
      <c r="B11" s="107">
        <v>0</v>
      </c>
      <c r="C11" s="106">
        <v>0</v>
      </c>
      <c r="D11" s="106">
        <v>0</v>
      </c>
      <c r="E11" s="106">
        <v>0</v>
      </c>
      <c r="F11" s="106">
        <v>0</v>
      </c>
      <c r="G11" s="99">
        <v>0</v>
      </c>
      <c r="H11" s="1"/>
      <c r="I11" s="1"/>
    </row>
    <row r="12" spans="1:9" ht="19.5" customHeight="1">
      <c r="A12" s="90" t="s">
        <v>1</v>
      </c>
      <c r="B12" s="107">
        <v>48679</v>
      </c>
      <c r="C12" s="105">
        <v>48679</v>
      </c>
      <c r="D12" s="105">
        <v>0</v>
      </c>
      <c r="E12" s="105">
        <v>0</v>
      </c>
      <c r="F12" s="105">
        <v>0</v>
      </c>
      <c r="G12" s="108">
        <v>0</v>
      </c>
      <c r="H12" s="1"/>
      <c r="I12" s="1"/>
    </row>
    <row r="13" spans="1:11" ht="19.5" customHeight="1">
      <c r="A13" s="90" t="s">
        <v>82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4">
        <v>0</v>
      </c>
      <c r="H13" s="1"/>
      <c r="I13" s="1"/>
      <c r="J13" s="1"/>
      <c r="K13" s="1"/>
    </row>
    <row r="14" spans="1:12" ht="19.5" customHeight="1">
      <c r="A14" s="90" t="s">
        <v>14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4">
        <v>0</v>
      </c>
      <c r="H14" s="1"/>
      <c r="I14" s="1"/>
      <c r="J14" s="1"/>
      <c r="K14" s="1"/>
      <c r="L14" s="1"/>
    </row>
    <row r="15" spans="1:12" ht="19.5" customHeight="1">
      <c r="A15" s="90" t="s">
        <v>16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99">
        <v>0</v>
      </c>
      <c r="H15" s="1"/>
      <c r="I15" s="1"/>
      <c r="L15" s="1"/>
    </row>
    <row r="16" spans="1:13" ht="19.5" customHeight="1">
      <c r="A16" s="90" t="s">
        <v>60</v>
      </c>
      <c r="B16" s="105">
        <v>360000</v>
      </c>
      <c r="C16" s="105">
        <v>360000</v>
      </c>
      <c r="D16" s="105">
        <v>0</v>
      </c>
      <c r="E16" s="105">
        <v>0</v>
      </c>
      <c r="F16" s="105">
        <v>0</v>
      </c>
      <c r="G16" s="108">
        <v>0</v>
      </c>
      <c r="H16" s="1"/>
      <c r="I16" s="1"/>
      <c r="J16" s="1"/>
      <c r="K16" s="1"/>
      <c r="M16" s="1"/>
    </row>
    <row r="17" spans="1:14" ht="19.5" customHeight="1">
      <c r="A17" s="90" t="s">
        <v>133</v>
      </c>
      <c r="B17" s="107">
        <v>360000</v>
      </c>
      <c r="C17" s="107">
        <v>360000</v>
      </c>
      <c r="D17" s="107">
        <v>0</v>
      </c>
      <c r="E17" s="107">
        <v>0</v>
      </c>
      <c r="F17" s="107">
        <v>0</v>
      </c>
      <c r="G17" s="104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97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71</v>
      </c>
      <c r="B19" s="107">
        <v>239550</v>
      </c>
      <c r="C19" s="107">
        <v>239550</v>
      </c>
      <c r="D19" s="107">
        <v>0</v>
      </c>
      <c r="E19" s="107">
        <v>0</v>
      </c>
      <c r="F19" s="107">
        <v>0</v>
      </c>
      <c r="G19" s="104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72</v>
      </c>
      <c r="B20" s="107">
        <v>0</v>
      </c>
      <c r="C20" s="106">
        <v>0</v>
      </c>
      <c r="D20" s="106">
        <v>0</v>
      </c>
      <c r="E20" s="106">
        <v>0</v>
      </c>
      <c r="F20" s="106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11</v>
      </c>
      <c r="B21" s="107">
        <v>224250</v>
      </c>
      <c r="C21" s="105">
        <v>224250</v>
      </c>
      <c r="D21" s="105">
        <v>0</v>
      </c>
      <c r="E21" s="105">
        <v>0</v>
      </c>
      <c r="F21" s="105">
        <v>0</v>
      </c>
      <c r="G21" s="108">
        <v>0</v>
      </c>
      <c r="H21" s="1"/>
      <c r="I21" s="1"/>
      <c r="J21" s="1"/>
      <c r="K21" s="1"/>
      <c r="L21" s="1"/>
    </row>
    <row r="22" spans="1:12" ht="19.5" customHeight="1">
      <c r="A22" s="90" t="s">
        <v>56</v>
      </c>
      <c r="B22" s="107">
        <v>0</v>
      </c>
      <c r="C22" s="106">
        <v>0</v>
      </c>
      <c r="D22" s="107">
        <v>0</v>
      </c>
      <c r="E22" s="107">
        <v>0</v>
      </c>
      <c r="F22" s="107">
        <v>0</v>
      </c>
      <c r="G22" s="104">
        <v>0</v>
      </c>
      <c r="H22" s="1"/>
      <c r="I22" s="1"/>
      <c r="J22" s="1"/>
      <c r="K22" s="1"/>
      <c r="L22" s="1"/>
    </row>
    <row r="23" spans="1:11" ht="19.5" customHeight="1">
      <c r="A23" s="90" t="s">
        <v>134</v>
      </c>
      <c r="B23" s="106">
        <v>15300</v>
      </c>
      <c r="C23" s="105">
        <v>15300</v>
      </c>
      <c r="D23" s="106">
        <v>0</v>
      </c>
      <c r="E23" s="106">
        <v>0</v>
      </c>
      <c r="F23" s="106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15</v>
      </c>
      <c r="B24" s="106">
        <v>0</v>
      </c>
      <c r="C24" s="107">
        <v>0</v>
      </c>
      <c r="D24" s="105">
        <v>0</v>
      </c>
      <c r="E24" s="105">
        <v>0</v>
      </c>
      <c r="F24" s="105">
        <v>0</v>
      </c>
      <c r="G24" s="108">
        <v>0</v>
      </c>
      <c r="H24" s="1"/>
      <c r="I24" s="1"/>
      <c r="J24" s="1"/>
    </row>
    <row r="25" spans="1:8" ht="19.5" customHeight="1">
      <c r="A25" s="18" t="s">
        <v>93</v>
      </c>
      <c r="B25" s="84">
        <f>B7+B16+B19</f>
        <v>1592377</v>
      </c>
      <c r="C25" s="106">
        <v>1592377</v>
      </c>
      <c r="D25" s="106">
        <v>0</v>
      </c>
      <c r="E25" s="106">
        <v>0</v>
      </c>
      <c r="F25" s="106">
        <v>0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8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7.160156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4" width="8.16015625" style="0" customWidth="1"/>
    <col min="15" max="15" width="5.832031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6.83203125" style="0" customWidth="1"/>
    <col min="21" max="22" width="6" style="0" customWidth="1"/>
    <col min="23" max="23" width="6.66015625" style="0" customWidth="1"/>
  </cols>
  <sheetData>
    <row r="1" spans="1:23" ht="27" customHeight="1">
      <c r="A1" s="138" t="s">
        <v>153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1" t="s">
        <v>43</v>
      </c>
      <c r="W2" s="141"/>
    </row>
    <row r="3" spans="1:23" ht="12.75" customHeight="1">
      <c r="A3" s="139" t="s">
        <v>68</v>
      </c>
      <c r="B3" s="139"/>
      <c r="C3" s="139"/>
      <c r="D3" s="139"/>
      <c r="E3" s="139"/>
      <c r="F3" s="139"/>
      <c r="G3" s="139"/>
      <c r="H3" s="139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40" t="s">
        <v>8</v>
      </c>
      <c r="W3" s="140"/>
    </row>
    <row r="4" spans="1:23" ht="18.75" customHeight="1">
      <c r="A4" s="137" t="s">
        <v>62</v>
      </c>
      <c r="B4" s="137" t="s">
        <v>104</v>
      </c>
      <c r="C4" s="133" t="s">
        <v>107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42"/>
      <c r="W4" s="142"/>
    </row>
    <row r="5" spans="1:23" ht="39.75" customHeight="1">
      <c r="A5" s="134"/>
      <c r="B5" s="134"/>
      <c r="C5" s="20" t="s">
        <v>85</v>
      </c>
      <c r="D5" s="41" t="s">
        <v>130</v>
      </c>
      <c r="E5" s="41" t="s">
        <v>46</v>
      </c>
      <c r="F5" s="41" t="s">
        <v>78</v>
      </c>
      <c r="G5" s="41" t="s">
        <v>147</v>
      </c>
      <c r="H5" s="41" t="s">
        <v>116</v>
      </c>
      <c r="I5" s="41" t="s">
        <v>59</v>
      </c>
      <c r="J5" s="41" t="s">
        <v>117</v>
      </c>
      <c r="K5" s="41" t="s">
        <v>151</v>
      </c>
      <c r="L5" s="41" t="s">
        <v>146</v>
      </c>
      <c r="M5" s="41" t="s">
        <v>51</v>
      </c>
      <c r="N5" s="41" t="s">
        <v>144</v>
      </c>
      <c r="O5" s="41" t="s">
        <v>41</v>
      </c>
      <c r="P5" s="41" t="s">
        <v>118</v>
      </c>
      <c r="Q5" s="41" t="s">
        <v>87</v>
      </c>
      <c r="R5" s="41" t="s">
        <v>77</v>
      </c>
      <c r="S5" s="41" t="s">
        <v>73</v>
      </c>
      <c r="T5" s="41" t="s">
        <v>141</v>
      </c>
      <c r="U5" s="41" t="s">
        <v>111</v>
      </c>
      <c r="V5" s="41" t="s">
        <v>35</v>
      </c>
      <c r="W5" s="41" t="s">
        <v>124</v>
      </c>
    </row>
    <row r="6" spans="1:23" ht="12.75" customHeight="1">
      <c r="A6" s="133" t="s">
        <v>96</v>
      </c>
      <c r="B6" s="134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0.25" customHeight="1">
      <c r="A7" s="40"/>
      <c r="B7" s="116" t="s">
        <v>32</v>
      </c>
      <c r="C7" s="113">
        <v>360000</v>
      </c>
      <c r="D7" s="114">
        <v>60000</v>
      </c>
      <c r="E7" s="109">
        <v>50000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3">
        <v>0</v>
      </c>
      <c r="L7" s="115">
        <v>0</v>
      </c>
      <c r="M7" s="114">
        <v>50000</v>
      </c>
      <c r="N7" s="109">
        <v>0</v>
      </c>
      <c r="O7" s="109">
        <v>0</v>
      </c>
      <c r="P7" s="109">
        <v>60000</v>
      </c>
      <c r="Q7" s="109">
        <v>0</v>
      </c>
      <c r="R7" s="109">
        <v>35000</v>
      </c>
      <c r="S7" s="109">
        <v>0</v>
      </c>
      <c r="T7" s="109">
        <v>50000</v>
      </c>
      <c r="U7" s="109">
        <v>10000</v>
      </c>
      <c r="V7" s="113">
        <v>45000</v>
      </c>
      <c r="W7" s="115">
        <v>0</v>
      </c>
    </row>
    <row r="8" spans="1:23" ht="20.25" customHeight="1">
      <c r="A8" s="31">
        <v>1</v>
      </c>
      <c r="B8" s="116" t="s">
        <v>26</v>
      </c>
      <c r="C8" s="113">
        <v>360000</v>
      </c>
      <c r="D8" s="114">
        <v>60000</v>
      </c>
      <c r="E8" s="109">
        <v>50000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3">
        <v>0</v>
      </c>
      <c r="L8" s="115">
        <v>0</v>
      </c>
      <c r="M8" s="114">
        <v>50000</v>
      </c>
      <c r="N8" s="109">
        <v>0</v>
      </c>
      <c r="O8" s="109">
        <v>0</v>
      </c>
      <c r="P8" s="109">
        <v>60000</v>
      </c>
      <c r="Q8" s="109">
        <v>0</v>
      </c>
      <c r="R8" s="109">
        <v>35000</v>
      </c>
      <c r="S8" s="109">
        <v>0</v>
      </c>
      <c r="T8" s="109">
        <v>50000</v>
      </c>
      <c r="U8" s="109">
        <v>10000</v>
      </c>
      <c r="V8" s="113">
        <v>45000</v>
      </c>
      <c r="W8" s="115">
        <v>0</v>
      </c>
    </row>
    <row r="9" spans="1:23" ht="20.25" customHeight="1">
      <c r="A9" s="31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4:A5"/>
    <mergeCell ref="B4:B5"/>
    <mergeCell ref="A6:B6"/>
    <mergeCell ref="C4:W4"/>
    <mergeCell ref="A1:W1"/>
    <mergeCell ref="A3:H3"/>
    <mergeCell ref="V3:W3"/>
    <mergeCell ref="V2:W2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33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21.75" customHeight="1">
      <c r="A1" s="124" t="s">
        <v>5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145" t="s">
        <v>92</v>
      </c>
      <c r="B3" s="145"/>
      <c r="C3" s="2"/>
      <c r="D3" s="36"/>
      <c r="E3" s="4"/>
      <c r="F3" s="36" t="s">
        <v>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49</v>
      </c>
      <c r="B4" s="72"/>
      <c r="C4" s="123" t="s">
        <v>121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58</v>
      </c>
      <c r="B5" s="34" t="s">
        <v>70</v>
      </c>
      <c r="C5" s="43" t="s">
        <v>33</v>
      </c>
      <c r="D5" s="44" t="s">
        <v>126</v>
      </c>
      <c r="E5" s="48" t="s">
        <v>21</v>
      </c>
      <c r="F5" s="48" t="s">
        <v>98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108</v>
      </c>
      <c r="B6" s="92">
        <v>3142377</v>
      </c>
      <c r="C6" s="7" t="s">
        <v>24</v>
      </c>
      <c r="D6" s="86">
        <f aca="true" t="shared" si="0" ref="D6:D31">E6+F6</f>
        <v>0</v>
      </c>
      <c r="E6" s="107">
        <v>0</v>
      </c>
      <c r="F6" s="104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115</v>
      </c>
      <c r="B7" s="92">
        <v>0</v>
      </c>
      <c r="C7" s="7" t="s">
        <v>61</v>
      </c>
      <c r="D7" s="86">
        <f t="shared" si="0"/>
        <v>0</v>
      </c>
      <c r="E7" s="107">
        <v>0</v>
      </c>
      <c r="F7" s="104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17</v>
      </c>
      <c r="D8" s="86">
        <f t="shared" si="0"/>
        <v>0</v>
      </c>
      <c r="E8" s="107">
        <v>0</v>
      </c>
      <c r="F8" s="104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64</v>
      </c>
      <c r="D9" s="86">
        <f t="shared" si="0"/>
        <v>0</v>
      </c>
      <c r="E9" s="107">
        <v>0</v>
      </c>
      <c r="F9" s="104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120</v>
      </c>
      <c r="D10" s="86">
        <f t="shared" si="0"/>
        <v>3142377</v>
      </c>
      <c r="E10" s="107">
        <v>3142377</v>
      </c>
      <c r="F10" s="104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47</v>
      </c>
      <c r="D11" s="86">
        <f t="shared" si="0"/>
        <v>0</v>
      </c>
      <c r="E11" s="107">
        <v>0</v>
      </c>
      <c r="F11" s="10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88</v>
      </c>
      <c r="D12" s="86">
        <f t="shared" si="0"/>
        <v>0</v>
      </c>
      <c r="E12" s="107">
        <v>0</v>
      </c>
      <c r="F12" s="104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113</v>
      </c>
      <c r="D13" s="86">
        <f t="shared" si="0"/>
        <v>0</v>
      </c>
      <c r="E13" s="107">
        <v>0</v>
      </c>
      <c r="F13" s="10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150</v>
      </c>
      <c r="D14" s="86">
        <f t="shared" si="0"/>
        <v>0</v>
      </c>
      <c r="E14" s="107">
        <v>0</v>
      </c>
      <c r="F14" s="104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22</v>
      </c>
      <c r="D15" s="86">
        <f t="shared" si="0"/>
        <v>0</v>
      </c>
      <c r="E15" s="107">
        <v>0</v>
      </c>
      <c r="F15" s="104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67</v>
      </c>
      <c r="D16" s="86">
        <f t="shared" si="0"/>
        <v>0</v>
      </c>
      <c r="E16" s="107">
        <v>0</v>
      </c>
      <c r="F16" s="104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65</v>
      </c>
      <c r="D17" s="86">
        <f t="shared" si="0"/>
        <v>0</v>
      </c>
      <c r="E17" s="107">
        <v>0</v>
      </c>
      <c r="F17" s="104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20</v>
      </c>
      <c r="D18" s="86">
        <f t="shared" si="0"/>
        <v>0</v>
      </c>
      <c r="E18" s="107">
        <v>0</v>
      </c>
      <c r="F18" s="104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135</v>
      </c>
      <c r="D19" s="86">
        <f t="shared" si="0"/>
        <v>0</v>
      </c>
      <c r="E19" s="107">
        <v>0</v>
      </c>
      <c r="F19" s="104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19</v>
      </c>
      <c r="D20" s="86">
        <f t="shared" si="0"/>
        <v>0</v>
      </c>
      <c r="E20" s="107">
        <v>0</v>
      </c>
      <c r="F20" s="104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30</v>
      </c>
      <c r="D21" s="86">
        <f t="shared" si="0"/>
        <v>0</v>
      </c>
      <c r="E21" s="107">
        <v>0</v>
      </c>
      <c r="F21" s="104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110</v>
      </c>
      <c r="D22" s="86">
        <f t="shared" si="0"/>
        <v>0</v>
      </c>
      <c r="E22" s="107">
        <v>0</v>
      </c>
      <c r="F22" s="104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37</v>
      </c>
      <c r="D23" s="86">
        <f t="shared" si="0"/>
        <v>0</v>
      </c>
      <c r="E23" s="107">
        <v>0</v>
      </c>
      <c r="F23" s="104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91</v>
      </c>
      <c r="D24" s="86">
        <f t="shared" si="0"/>
        <v>0</v>
      </c>
      <c r="E24" s="107">
        <v>0</v>
      </c>
      <c r="F24" s="104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131</v>
      </c>
      <c r="D25" s="86">
        <f t="shared" si="0"/>
        <v>0</v>
      </c>
      <c r="E25" s="107">
        <v>0</v>
      </c>
      <c r="F25" s="104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36</v>
      </c>
      <c r="D26" s="86">
        <f t="shared" si="0"/>
        <v>0</v>
      </c>
      <c r="E26" s="107">
        <v>0</v>
      </c>
      <c r="F26" s="104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76</v>
      </c>
      <c r="D27" s="86">
        <f t="shared" si="0"/>
        <v>0</v>
      </c>
      <c r="E27" s="107">
        <v>0</v>
      </c>
      <c r="F27" s="104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54</v>
      </c>
      <c r="D28" s="86">
        <f t="shared" si="0"/>
        <v>0</v>
      </c>
      <c r="E28" s="107">
        <v>0</v>
      </c>
      <c r="F28" s="104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136</v>
      </c>
      <c r="D29" s="86">
        <f t="shared" si="0"/>
        <v>0</v>
      </c>
      <c r="E29" s="106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4</v>
      </c>
      <c r="D30" s="86">
        <f t="shared" si="0"/>
        <v>0</v>
      </c>
      <c r="E30" s="105">
        <v>0</v>
      </c>
      <c r="F30" s="108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140</v>
      </c>
      <c r="D31" s="86">
        <f t="shared" si="0"/>
        <v>0</v>
      </c>
      <c r="E31" s="106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29</v>
      </c>
      <c r="B32" s="79">
        <f>SUM(B6:B10)</f>
        <v>3142377</v>
      </c>
      <c r="C32" s="66" t="s">
        <v>27</v>
      </c>
      <c r="D32" s="87">
        <f>SUM(D6:D31)</f>
        <v>3142377</v>
      </c>
      <c r="E32" s="88">
        <f>SUM(E6:E31)</f>
        <v>3142377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5" t="s">
        <v>81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9" width="11.66015625" style="21" customWidth="1"/>
    <col min="10" max="10" width="13" style="21" customWidth="1"/>
    <col min="11" max="11" width="9.16015625" style="21" customWidth="1"/>
    <col min="12" max="12" width="10" style="21" customWidth="1"/>
    <col min="13" max="13" width="9.5" style="21" customWidth="1"/>
    <col min="14" max="14" width="7.83203125" style="21" customWidth="1"/>
    <col min="15" max="15" width="7.66015625" style="21" customWidth="1"/>
    <col min="16" max="16" width="7" style="21" customWidth="1"/>
    <col min="17" max="17" width="9.3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4" t="s">
        <v>149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8" customHeight="1">
      <c r="A2" s="143" t="s">
        <v>80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8" customHeight="1">
      <c r="A3" s="126" t="s">
        <v>68</v>
      </c>
      <c r="B3" s="126"/>
      <c r="C3" s="126"/>
      <c r="D3" s="126"/>
      <c r="E3" s="126"/>
      <c r="R3" s="23" t="s">
        <v>38</v>
      </c>
    </row>
    <row r="4" spans="1:18" ht="24" customHeight="1">
      <c r="A4" s="142" t="s">
        <v>152</v>
      </c>
      <c r="B4" s="142"/>
      <c r="C4" s="137"/>
      <c r="D4" s="137" t="s">
        <v>74</v>
      </c>
      <c r="E4" s="133" t="s">
        <v>21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24" customHeight="1">
      <c r="A5" s="133"/>
      <c r="B5" s="133"/>
      <c r="C5" s="129"/>
      <c r="D5" s="133"/>
      <c r="E5" s="133" t="s">
        <v>32</v>
      </c>
      <c r="F5" s="133" t="s">
        <v>10</v>
      </c>
      <c r="G5" s="133"/>
      <c r="H5" s="133"/>
      <c r="I5" s="133"/>
      <c r="J5" s="133" t="s">
        <v>90</v>
      </c>
      <c r="K5" s="133"/>
      <c r="L5" s="133"/>
      <c r="M5" s="133"/>
      <c r="N5" s="133"/>
      <c r="O5" s="133"/>
      <c r="P5" s="133"/>
      <c r="Q5" s="133"/>
      <c r="R5" s="133"/>
    </row>
    <row r="6" spans="1:18" ht="34.5" customHeight="1">
      <c r="A6" s="17" t="s">
        <v>63</v>
      </c>
      <c r="B6" s="17" t="s">
        <v>114</v>
      </c>
      <c r="C6" s="24" t="s">
        <v>112</v>
      </c>
      <c r="D6" s="134"/>
      <c r="E6" s="134"/>
      <c r="F6" s="16" t="s">
        <v>85</v>
      </c>
      <c r="G6" s="16" t="s">
        <v>84</v>
      </c>
      <c r="H6" s="25" t="s">
        <v>107</v>
      </c>
      <c r="I6" s="25" t="s">
        <v>6</v>
      </c>
      <c r="J6" s="25" t="s">
        <v>85</v>
      </c>
      <c r="K6" s="25" t="s">
        <v>84</v>
      </c>
      <c r="L6" s="25" t="s">
        <v>107</v>
      </c>
      <c r="M6" s="25" t="s">
        <v>6</v>
      </c>
      <c r="N6" s="25" t="s">
        <v>40</v>
      </c>
      <c r="O6" s="25" t="s">
        <v>34</v>
      </c>
      <c r="P6" s="25" t="s">
        <v>54</v>
      </c>
      <c r="Q6" s="25" t="s">
        <v>25</v>
      </c>
      <c r="R6" s="25" t="s">
        <v>4</v>
      </c>
    </row>
    <row r="7" spans="1:18" ht="23.25" customHeight="1">
      <c r="A7" s="102"/>
      <c r="B7" s="102"/>
      <c r="C7" s="102"/>
      <c r="D7" s="101" t="s">
        <v>32</v>
      </c>
      <c r="E7" s="120">
        <v>3142377</v>
      </c>
      <c r="F7" s="119">
        <v>1592377</v>
      </c>
      <c r="G7" s="117">
        <v>992827</v>
      </c>
      <c r="H7" s="118">
        <v>360000</v>
      </c>
      <c r="I7" s="118">
        <v>239550</v>
      </c>
      <c r="J7" s="118">
        <v>1550000</v>
      </c>
      <c r="K7" s="118">
        <v>0</v>
      </c>
      <c r="L7" s="118">
        <v>1280000</v>
      </c>
      <c r="M7" s="118">
        <v>270000</v>
      </c>
      <c r="N7" s="118">
        <v>0</v>
      </c>
      <c r="O7" s="118">
        <v>0</v>
      </c>
      <c r="P7" s="118">
        <v>0</v>
      </c>
      <c r="Q7" s="118">
        <v>0</v>
      </c>
      <c r="R7" s="120">
        <v>0</v>
      </c>
    </row>
    <row r="8" spans="1:18" ht="23.25" customHeight="1">
      <c r="A8" s="102" t="s">
        <v>148</v>
      </c>
      <c r="B8" s="102" t="s">
        <v>0</v>
      </c>
      <c r="C8" s="102" t="s">
        <v>79</v>
      </c>
      <c r="D8" s="101" t="s">
        <v>83</v>
      </c>
      <c r="E8" s="120">
        <v>3142377</v>
      </c>
      <c r="F8" s="119">
        <v>1592377</v>
      </c>
      <c r="G8" s="117">
        <v>992827</v>
      </c>
      <c r="H8" s="118">
        <v>360000</v>
      </c>
      <c r="I8" s="118">
        <v>239550</v>
      </c>
      <c r="J8" s="118">
        <v>1550000</v>
      </c>
      <c r="K8" s="118">
        <v>0</v>
      </c>
      <c r="L8" s="118">
        <v>1280000</v>
      </c>
      <c r="M8" s="118">
        <v>270000</v>
      </c>
      <c r="N8" s="118">
        <v>0</v>
      </c>
      <c r="O8" s="118">
        <v>0</v>
      </c>
      <c r="P8" s="118">
        <v>0</v>
      </c>
      <c r="Q8" s="118">
        <v>0</v>
      </c>
      <c r="R8" s="120">
        <v>0</v>
      </c>
    </row>
    <row r="9" spans="1:19" ht="12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69</v>
      </c>
      <c r="S2" s="1"/>
    </row>
    <row r="3" spans="1:19" ht="15" customHeight="1">
      <c r="A3" s="126" t="s">
        <v>68</v>
      </c>
      <c r="B3" s="126"/>
      <c r="C3" s="126"/>
      <c r="D3" s="126"/>
      <c r="E3" s="126"/>
      <c r="F3" s="1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38</v>
      </c>
      <c r="S3" s="1"/>
    </row>
    <row r="4" spans="1:19" ht="22.5" customHeight="1">
      <c r="A4" s="142" t="s">
        <v>152</v>
      </c>
      <c r="B4" s="142"/>
      <c r="C4" s="142"/>
      <c r="D4" s="142" t="s">
        <v>74</v>
      </c>
      <c r="E4" s="144" t="s">
        <v>32</v>
      </c>
      <c r="F4" s="133" t="s">
        <v>10</v>
      </c>
      <c r="G4" s="133"/>
      <c r="H4" s="133"/>
      <c r="I4" s="133"/>
      <c r="J4" s="133" t="s">
        <v>90</v>
      </c>
      <c r="K4" s="133"/>
      <c r="L4" s="133"/>
      <c r="M4" s="133"/>
      <c r="N4" s="133"/>
      <c r="O4" s="133"/>
      <c r="P4" s="133"/>
      <c r="Q4" s="133"/>
      <c r="R4" s="133"/>
      <c r="S4" s="55"/>
    </row>
    <row r="5" spans="1:19" ht="24" customHeight="1">
      <c r="A5" s="16" t="s">
        <v>63</v>
      </c>
      <c r="B5" s="16" t="s">
        <v>114</v>
      </c>
      <c r="C5" s="16" t="s">
        <v>112</v>
      </c>
      <c r="D5" s="134"/>
      <c r="E5" s="110"/>
      <c r="F5" s="16" t="s">
        <v>85</v>
      </c>
      <c r="G5" s="16" t="s">
        <v>84</v>
      </c>
      <c r="H5" s="39" t="s">
        <v>107</v>
      </c>
      <c r="I5" s="39" t="s">
        <v>6</v>
      </c>
      <c r="J5" s="39" t="s">
        <v>85</v>
      </c>
      <c r="K5" s="56" t="s">
        <v>84</v>
      </c>
      <c r="L5" s="56" t="s">
        <v>107</v>
      </c>
      <c r="M5" s="56" t="s">
        <v>6</v>
      </c>
      <c r="N5" s="56" t="s">
        <v>40</v>
      </c>
      <c r="O5" s="56" t="s">
        <v>34</v>
      </c>
      <c r="P5" s="56" t="s">
        <v>54</v>
      </c>
      <c r="Q5" s="56" t="s">
        <v>25</v>
      </c>
      <c r="R5" s="56" t="s">
        <v>4</v>
      </c>
      <c r="S5" s="55"/>
    </row>
    <row r="6" spans="1:19" ht="23.25" customHeight="1">
      <c r="A6" s="102"/>
      <c r="B6" s="102"/>
      <c r="C6" s="102"/>
      <c r="D6" s="101"/>
      <c r="E6" s="103"/>
      <c r="F6" s="121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D22" sqref="D22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8" t="s">
        <v>42</v>
      </c>
      <c r="B1" s="138"/>
      <c r="C1" s="138"/>
      <c r="D1" s="138"/>
      <c r="E1" s="138"/>
      <c r="F1" s="138"/>
      <c r="G1" s="138"/>
      <c r="H1" s="27"/>
    </row>
    <row r="2" spans="1:8" ht="12.75" customHeight="1">
      <c r="A2" s="112" t="s">
        <v>129</v>
      </c>
      <c r="B2" s="112"/>
      <c r="C2" s="112"/>
      <c r="D2" s="112"/>
      <c r="E2" s="112"/>
      <c r="F2" s="112"/>
      <c r="G2" s="112"/>
      <c r="H2" s="27"/>
    </row>
    <row r="3" spans="3:8" ht="18" customHeight="1">
      <c r="C3" s="27"/>
      <c r="D3" s="27"/>
      <c r="E3" s="27"/>
      <c r="F3" s="27"/>
      <c r="G3" s="29" t="s">
        <v>50</v>
      </c>
      <c r="H3" s="27"/>
    </row>
    <row r="4" spans="1:8" ht="24" customHeight="1">
      <c r="A4" s="133" t="s">
        <v>123</v>
      </c>
      <c r="B4" s="133" t="s">
        <v>32</v>
      </c>
      <c r="C4" s="129" t="s">
        <v>18</v>
      </c>
      <c r="D4" s="129" t="s">
        <v>77</v>
      </c>
      <c r="E4" s="133" t="s">
        <v>102</v>
      </c>
      <c r="F4" s="133"/>
      <c r="G4" s="133"/>
      <c r="H4" s="27"/>
    </row>
    <row r="5" spans="1:8" ht="24" customHeight="1">
      <c r="A5" s="133"/>
      <c r="B5" s="133"/>
      <c r="C5" s="130"/>
      <c r="D5" s="130"/>
      <c r="E5" s="17" t="s">
        <v>85</v>
      </c>
      <c r="F5" s="14" t="s">
        <v>151</v>
      </c>
      <c r="G5" s="15" t="s">
        <v>127</v>
      </c>
      <c r="H5" s="27"/>
    </row>
    <row r="6" spans="1:8" ht="23.25" customHeight="1">
      <c r="A6" s="116" t="s">
        <v>32</v>
      </c>
      <c r="B6" s="103">
        <v>35000</v>
      </c>
      <c r="C6" s="121">
        <v>0</v>
      </c>
      <c r="D6" s="100">
        <v>35000</v>
      </c>
      <c r="E6" s="100">
        <v>0</v>
      </c>
      <c r="F6" s="103">
        <v>0</v>
      </c>
      <c r="G6" s="122">
        <v>0</v>
      </c>
      <c r="H6" s="27"/>
    </row>
    <row r="7" spans="1:8" ht="23.25" customHeight="1">
      <c r="A7" s="116" t="s">
        <v>94</v>
      </c>
      <c r="B7" s="103">
        <v>35000</v>
      </c>
      <c r="C7" s="121">
        <v>0</v>
      </c>
      <c r="D7" s="100">
        <v>35000</v>
      </c>
      <c r="E7" s="100">
        <v>0</v>
      </c>
      <c r="F7" s="103">
        <v>0</v>
      </c>
      <c r="G7" s="122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2017-03-29T08:00:02Z</cp:lastPrinted>
  <dcterms:created xsi:type="dcterms:W3CDTF">2017-04-07T08:27:44Z</dcterms:created>
  <dcterms:modified xsi:type="dcterms:W3CDTF">2017-04-07T08:27:44Z</dcterms:modified>
  <cp:category/>
  <cp:version/>
  <cp:contentType/>
  <cp:contentStatus/>
</cp:coreProperties>
</file>