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firstSheet="4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<sst xmlns="http://schemas.openxmlformats.org/spreadsheetml/2006/main" count="286" uniqueCount="159">
  <si>
    <t xml:space="preserve">收支预算总表 </t>
  </si>
  <si>
    <t>预算01表</t>
  </si>
  <si>
    <t>单位名称:邵东县皇帝岭林场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</si>
  <si>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</si>
  <si>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</si>
  <si>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</si>
  <si>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</si>
  <si>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</si>
  <si>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</si>
  <si>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</si>
  <si>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</si>
  <si>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</si>
  <si>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</si>
  <si>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</si>
  <si>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</si>
  <si>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</si>
  <si>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</si>
  <si>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</si>
  <si>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</si>
  <si>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</si>
  <si>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</si>
  <si>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</si>
  <si>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</si>
  <si>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</si>
  <si>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</si>
  <si>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</si>
  <si>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</si>
  <si>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</si>
  <si>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</si>
  <si>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</si>
  <si>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</si>
  <si>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</si>
  <si>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</si>
  <si>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</si>
  <si>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</si>
  <si>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</si>
  <si>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</si>
  <si>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</si>
  <si>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</si>
  <si>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</si>
  <si>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</si>
  <si>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</si>
  <si>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</si>
  <si>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</si>
  <si>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</si>
  <si>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</si>
  <si>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</si>
  <si>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</si>
  <si>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</si>
  <si>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</si>
  <si>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</si>
  <si>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</si>
  <si>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</si>
  <si>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</si>
  <si>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</si>
  <si>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</si>
  <si>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单位名称：邵东县皇帝岭林场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</si>
  <si>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</si>
  <si>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</si>
  <si>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</si>
  <si>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</si>
  <si>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</si>
  <si>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</si>
  <si>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</si>
  <si>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</si>
  <si>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</si>
  <si>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邵东县皇帝岭林场</t>
  </si>
  <si>
    <t>说明：本表为当年收入情况。</t>
  </si>
  <si>
    <t>部门支出总表</t>
  </si>
  <si>
    <t>预算03表</t>
  </si>
  <si>
    <t xml:space="preserve"> 单位名称：邵东县皇帝岭林场</t>
  </si>
  <si>
    <t>科目编码</t>
  </si>
  <si>
    <t>功能科目</t>
  </si>
  <si>
    <t>财政专户管理的非税收入拨款</t>
  </si>
  <si>
    <t>类</t>
  </si>
  <si>
    <t>款</t>
  </si>
  <si>
    <t>项</t>
  </si>
  <si>
    <t>213</t>
  </si>
  <si>
    <t>02</t>
  </si>
  <si>
    <t>01</t>
  </si>
  <si>
    <t>行政运行（林业）</t>
  </si>
  <si>
    <t>一般行政管理事务（林业）</t>
  </si>
  <si>
    <t>07</t>
  </si>
  <si>
    <t>04</t>
  </si>
  <si>
    <t>国有农场办社会职能改革补助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</si>
  <si>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</si>
  <si>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</si>
  <si>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</si>
  <si>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</si>
  <si>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</si>
  <si>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</si>
  <si>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</si>
  <si>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</si>
  <si>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</si>
  <si>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</si>
  <si>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</si>
  <si>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</si>
  <si>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</si>
  <si>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</si>
  <si>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</si>
  <si>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</si>
  <si>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</si>
  <si>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</si>
  <si>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</si>
  <si>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</si>
  <si>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</si>
  <si>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</si>
  <si>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</si>
  <si>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</si>
  <si>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</si>
  <si>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</si>
  <si>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</si>
  <si>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</si>
  <si>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</si>
  <si>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</si>
  <si>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</si>
  <si>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</si>
  <si>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</si>
  <si>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</si>
  <si>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</si>
  <si>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</si>
  <si>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</si>
  <si>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</si>
  <si>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</si>
  <si>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</si>
  <si>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</si>
  <si>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</si>
  <si>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</si>
  <si>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</si>
  <si>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</si>
  <si>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</si>
  <si>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</si>
  <si>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</si>
  <si>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</si>
  <si>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</si>
  <si>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</si>
  <si>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</si>
  <si>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</si>
  <si>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</si>
  <si>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</si>
  <si>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</si>
  <si>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</si>
  <si>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</si>
  <si>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</si>
  <si>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</si>
  <si>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</si>
  <si>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</si>
  <si>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</si>
  <si>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</si>
  <si>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</si>
  <si>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</si>
  <si>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</si>
  <si>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</si>
  <si>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注：本单位2017年度年初预算无政府性基金拨款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</si>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</sst>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0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2877927</v>
      </c>
      <c r="C6" s="61" t="s">
        <v>11</v>
      </c>
      <c r="D6" s="60">
        <v>0</v>
      </c>
      <c r="E6" s="61" t="s">
        <v>12</v>
      </c>
      <c r="F6" s="125">
        <v>475927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328677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130000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17250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2402000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1430000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50000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0</v>
      </c>
      <c r="E13" s="61" t="s">
        <v>21</v>
      </c>
      <c r="F13" s="125">
        <v>922000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29"/>
      <c r="C15" s="61" t="s">
        <v>30</v>
      </c>
      <c r="D15" s="60">
        <v>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27"/>
      <c r="C18" s="59" t="s">
        <v>36</v>
      </c>
      <c r="D18" s="60">
        <v>2877927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2877927</v>
      </c>
      <c r="C32" s="83" t="s">
        <v>52</v>
      </c>
      <c r="D32" s="136">
        <f>SUM(D6:D31)</f>
        <v>2877927</v>
      </c>
      <c r="E32" s="83" t="s">
        <v>52</v>
      </c>
      <c r="F32" s="137">
        <f>F6+F10</f>
        <v>2877927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2877927</v>
      </c>
      <c r="C6" s="78">
        <v>2877927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2877927</v>
      </c>
      <c r="C7" s="78">
        <v>2877927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2877927</v>
      </c>
      <c r="F7" s="14">
        <v>2877927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475927</v>
      </c>
      <c r="F8" s="14">
        <v>475927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77</v>
      </c>
      <c r="B9" s="26" t="s">
        <v>78</v>
      </c>
      <c r="C9" s="26" t="s">
        <v>78</v>
      </c>
      <c r="D9" s="27" t="s">
        <v>81</v>
      </c>
      <c r="E9" s="14">
        <v>2230000</v>
      </c>
      <c r="F9" s="14">
        <v>2230000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77</v>
      </c>
      <c r="B10" s="26" t="s">
        <v>82</v>
      </c>
      <c r="C10" s="26" t="s">
        <v>83</v>
      </c>
      <c r="D10" s="27" t="s">
        <v>84</v>
      </c>
      <c r="E10" s="14">
        <v>172000</v>
      </c>
      <c r="F10" s="14">
        <v>172000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85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86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87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88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89</v>
      </c>
      <c r="B7" s="63">
        <v>328677</v>
      </c>
      <c r="C7" s="63">
        <v>328677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90</v>
      </c>
      <c r="B8" s="63">
        <v>170028</v>
      </c>
      <c r="C8" s="63">
        <v>170028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91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92</v>
      </c>
      <c r="B10" s="63">
        <v>120000</v>
      </c>
      <c r="C10" s="63">
        <v>120000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93</v>
      </c>
      <c r="B11" s="63">
        <v>24480</v>
      </c>
      <c r="C11" s="77">
        <v>24480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94</v>
      </c>
      <c r="B12" s="63">
        <v>14169</v>
      </c>
      <c r="C12" s="79">
        <v>14169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95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96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97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98</v>
      </c>
      <c r="B16" s="79">
        <v>130000</v>
      </c>
      <c r="C16" s="79">
        <v>130000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99</v>
      </c>
      <c r="B17" s="63">
        <v>90000</v>
      </c>
      <c r="C17" s="63">
        <v>90000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100</v>
      </c>
      <c r="B18" s="77">
        <v>40000</v>
      </c>
      <c r="C18" s="77">
        <v>40000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101</v>
      </c>
      <c r="B19" s="63">
        <v>17250</v>
      </c>
      <c r="C19" s="63">
        <v>17250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102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103</v>
      </c>
      <c r="B21" s="63">
        <v>17250</v>
      </c>
      <c r="C21" s="79">
        <v>17250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104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105</v>
      </c>
      <c r="B23" s="77">
        <v>0</v>
      </c>
      <c r="C23" s="79">
        <v>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106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107</v>
      </c>
      <c r="B25" s="112">
        <f>B7+B16+B19</f>
        <v>475927</v>
      </c>
      <c r="C25" s="77">
        <v>475927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4" width="8.16015625" style="0" customWidth="1"/>
    <col min="15" max="15" width="4" style="0" customWidth="1"/>
    <col min="16" max="16" width="3.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33203125" style="0" customWidth="1"/>
    <col min="23" max="23" width="7.5" style="0" customWidth="1"/>
  </cols>
  <sheetData>
    <row r="1" spans="1:23" ht="27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109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110</v>
      </c>
      <c r="B4" s="36" t="s">
        <v>111</v>
      </c>
      <c r="C4" s="5" t="s">
        <v>112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113</v>
      </c>
      <c r="D5" s="94" t="s">
        <v>114</v>
      </c>
      <c r="E5" s="94" t="s">
        <v>115</v>
      </c>
      <c r="F5" s="94" t="s">
        <v>116</v>
      </c>
      <c r="G5" s="94" t="s">
        <v>117</v>
      </c>
      <c r="H5" s="94" t="s">
        <v>118</v>
      </c>
      <c r="I5" s="94" t="s">
        <v>119</v>
      </c>
      <c r="J5" s="94" t="s">
        <v>120</v>
      </c>
      <c r="K5" s="94" t="s">
        <v>121</v>
      </c>
      <c r="L5" s="94" t="s">
        <v>122</v>
      </c>
      <c r="M5" s="94" t="s">
        <v>123</v>
      </c>
      <c r="N5" s="94" t="s">
        <v>124</v>
      </c>
      <c r="O5" s="94" t="s">
        <v>125</v>
      </c>
      <c r="P5" s="94" t="s">
        <v>126</v>
      </c>
      <c r="Q5" s="94" t="s">
        <v>127</v>
      </c>
      <c r="R5" s="94" t="s">
        <v>128</v>
      </c>
      <c r="S5" s="94" t="s">
        <v>129</v>
      </c>
      <c r="T5" s="94" t="s">
        <v>130</v>
      </c>
      <c r="U5" s="94" t="s">
        <v>131</v>
      </c>
      <c r="V5" s="94" t="s">
        <v>132</v>
      </c>
      <c r="W5" s="94" t="s">
        <v>133</v>
      </c>
    </row>
    <row r="6" spans="1:23" ht="12.75" customHeight="1">
      <c r="A6" s="5" t="s">
        <v>134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130000</v>
      </c>
      <c r="D7" s="97">
        <v>70459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12">
        <v>40000</v>
      </c>
      <c r="L7" s="101">
        <v>0</v>
      </c>
      <c r="M7" s="97">
        <v>0</v>
      </c>
      <c r="N7" s="98">
        <v>0</v>
      </c>
      <c r="O7" s="98">
        <v>0</v>
      </c>
      <c r="P7" s="98">
        <v>0</v>
      </c>
      <c r="Q7" s="98">
        <v>0</v>
      </c>
      <c r="R7" s="98">
        <v>9000</v>
      </c>
      <c r="S7" s="98">
        <v>0</v>
      </c>
      <c r="T7" s="98">
        <v>0</v>
      </c>
      <c r="U7" s="98">
        <v>2040</v>
      </c>
      <c r="V7" s="96">
        <v>8501</v>
      </c>
      <c r="W7" s="101">
        <v>0</v>
      </c>
    </row>
    <row r="8" spans="1:23" ht="22.5" customHeight="1">
      <c r="A8" s="99">
        <v>1</v>
      </c>
      <c r="B8" s="11" t="s">
        <v>121</v>
      </c>
      <c r="C8" s="96">
        <v>40000</v>
      </c>
      <c r="D8" s="97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12">
        <v>40000</v>
      </c>
      <c r="L8" s="101">
        <v>0</v>
      </c>
      <c r="M8" s="97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6">
        <v>0</v>
      </c>
      <c r="W8" s="101">
        <v>0</v>
      </c>
    </row>
    <row r="9" spans="1:23" ht="20.25" customHeight="1">
      <c r="A9" s="99">
        <v>2</v>
      </c>
      <c r="B9" s="11" t="s">
        <v>135</v>
      </c>
      <c r="C9" s="96">
        <v>90000</v>
      </c>
      <c r="D9" s="97">
        <v>70459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12">
        <v>0</v>
      </c>
      <c r="L9" s="101">
        <v>0</v>
      </c>
      <c r="M9" s="97">
        <v>0</v>
      </c>
      <c r="N9" s="98">
        <v>0</v>
      </c>
      <c r="O9" s="98">
        <v>0</v>
      </c>
      <c r="P9" s="98">
        <v>0</v>
      </c>
      <c r="Q9" s="98">
        <v>0</v>
      </c>
      <c r="R9" s="98">
        <v>9000</v>
      </c>
      <c r="S9" s="98">
        <v>0</v>
      </c>
      <c r="T9" s="98">
        <v>0</v>
      </c>
      <c r="U9" s="98">
        <v>2040</v>
      </c>
      <c r="V9" s="96">
        <v>8501</v>
      </c>
      <c r="W9" s="101">
        <v>0</v>
      </c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5" t="s">
        <v>136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137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138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139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2877927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0</v>
      </c>
      <c r="E13" s="63">
        <v>0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0</v>
      </c>
      <c r="E15" s="63">
        <v>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2877927</v>
      </c>
      <c r="E18" s="63">
        <v>2877927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2877927</v>
      </c>
      <c r="C32" s="83" t="s">
        <v>52</v>
      </c>
      <c r="D32" s="84">
        <f aca="true" t="shared" si="1" ref="D32:F32">SUM(D6:D31)</f>
        <v>2877927</v>
      </c>
      <c r="E32" s="85">
        <f t="shared" si="1"/>
        <v>2877927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140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4" customWidth="1"/>
    <col min="4" max="4" width="18.5" style="34" customWidth="1"/>
    <col min="5" max="5" width="13" style="34" customWidth="1"/>
    <col min="6" max="6" width="10.5" style="34" customWidth="1"/>
    <col min="7" max="8" width="11.66015625" style="34" customWidth="1"/>
    <col min="9" max="9" width="11" style="34" customWidth="1"/>
    <col min="10" max="10" width="13" style="34" customWidth="1"/>
    <col min="11" max="11" width="9.832031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143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144</v>
      </c>
      <c r="G5" s="5"/>
      <c r="H5" s="5"/>
      <c r="I5" s="5"/>
      <c r="J5" s="5" t="s">
        <v>145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113</v>
      </c>
      <c r="G6" s="23" t="s">
        <v>146</v>
      </c>
      <c r="H6" s="38" t="s">
        <v>112</v>
      </c>
      <c r="I6" s="38" t="s">
        <v>147</v>
      </c>
      <c r="J6" s="38" t="s">
        <v>113</v>
      </c>
      <c r="K6" s="38" t="s">
        <v>146</v>
      </c>
      <c r="L6" s="38" t="s">
        <v>112</v>
      </c>
      <c r="M6" s="38" t="s">
        <v>147</v>
      </c>
      <c r="N6" s="38" t="s">
        <v>148</v>
      </c>
      <c r="O6" s="38" t="s">
        <v>149</v>
      </c>
      <c r="P6" s="38" t="s">
        <v>47</v>
      </c>
      <c r="Q6" s="38" t="s">
        <v>150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2877927</v>
      </c>
      <c r="F7" s="40">
        <v>475927</v>
      </c>
      <c r="G7" s="41">
        <v>328677</v>
      </c>
      <c r="H7" s="42">
        <v>130000</v>
      </c>
      <c r="I7" s="42">
        <v>17250</v>
      </c>
      <c r="J7" s="42">
        <v>2402000</v>
      </c>
      <c r="K7" s="42">
        <v>1430000</v>
      </c>
      <c r="L7" s="42">
        <v>50000</v>
      </c>
      <c r="M7" s="42">
        <v>922000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475927</v>
      </c>
      <c r="F8" s="40">
        <v>475927</v>
      </c>
      <c r="G8" s="41">
        <v>328677</v>
      </c>
      <c r="H8" s="42">
        <v>130000</v>
      </c>
      <c r="I8" s="42">
        <v>17250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77</v>
      </c>
      <c r="B9" s="26" t="s">
        <v>78</v>
      </c>
      <c r="C9" s="26" t="s">
        <v>78</v>
      </c>
      <c r="D9" s="27" t="s">
        <v>81</v>
      </c>
      <c r="E9" s="39">
        <v>2230000</v>
      </c>
      <c r="F9" s="40">
        <v>0</v>
      </c>
      <c r="G9" s="41">
        <v>0</v>
      </c>
      <c r="H9" s="42">
        <v>0</v>
      </c>
      <c r="I9" s="42">
        <v>0</v>
      </c>
      <c r="J9" s="42">
        <v>2230000</v>
      </c>
      <c r="K9" s="42">
        <v>1430000</v>
      </c>
      <c r="L9" s="42">
        <v>50000</v>
      </c>
      <c r="M9" s="42">
        <v>750000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77</v>
      </c>
      <c r="B10" s="26" t="s">
        <v>82</v>
      </c>
      <c r="C10" s="26" t="s">
        <v>83</v>
      </c>
      <c r="D10" s="27" t="s">
        <v>84</v>
      </c>
      <c r="E10" s="39">
        <v>172000</v>
      </c>
      <c r="F10" s="40">
        <v>0</v>
      </c>
      <c r="G10" s="41">
        <v>0</v>
      </c>
      <c r="H10" s="42">
        <v>0</v>
      </c>
      <c r="I10" s="42">
        <v>0</v>
      </c>
      <c r="J10" s="42">
        <v>172000</v>
      </c>
      <c r="K10" s="42">
        <v>0</v>
      </c>
      <c r="L10" s="42">
        <v>0</v>
      </c>
      <c r="M10" s="42">
        <v>172000</v>
      </c>
      <c r="N10" s="42">
        <v>0</v>
      </c>
      <c r="O10" s="42">
        <v>0</v>
      </c>
      <c r="P10" s="42">
        <v>0</v>
      </c>
      <c r="Q10" s="42">
        <v>0</v>
      </c>
      <c r="R10" s="39">
        <v>0</v>
      </c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152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143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144</v>
      </c>
      <c r="G4" s="5"/>
      <c r="H4" s="5"/>
      <c r="I4" s="5"/>
      <c r="J4" s="5" t="s">
        <v>145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113</v>
      </c>
      <c r="G5" s="23" t="s">
        <v>146</v>
      </c>
      <c r="H5" s="25" t="s">
        <v>112</v>
      </c>
      <c r="I5" s="25" t="s">
        <v>147</v>
      </c>
      <c r="J5" s="25" t="s">
        <v>113</v>
      </c>
      <c r="K5" s="29" t="s">
        <v>146</v>
      </c>
      <c r="L5" s="29" t="s">
        <v>112</v>
      </c>
      <c r="M5" s="29" t="s">
        <v>147</v>
      </c>
      <c r="N5" s="29" t="s">
        <v>148</v>
      </c>
      <c r="O5" s="29" t="s">
        <v>149</v>
      </c>
      <c r="P5" s="29" t="s">
        <v>47</v>
      </c>
      <c r="Q5" s="29" t="s">
        <v>150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8" t="s">
        <v>153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154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155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156</v>
      </c>
      <c r="D4" s="6" t="s">
        <v>128</v>
      </c>
      <c r="E4" s="5" t="s">
        <v>157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113</v>
      </c>
      <c r="F5" s="9" t="s">
        <v>121</v>
      </c>
      <c r="G5" s="10" t="s">
        <v>158</v>
      </c>
      <c r="H5" s="2"/>
    </row>
    <row r="6" spans="1:8" ht="23.25" customHeight="1">
      <c r="A6" s="11" t="s">
        <v>65</v>
      </c>
      <c r="B6" s="12">
        <v>49000</v>
      </c>
      <c r="C6" s="13">
        <v>0</v>
      </c>
      <c r="D6" s="14">
        <v>9000</v>
      </c>
      <c r="E6" s="14">
        <v>40000</v>
      </c>
      <c r="F6" s="12">
        <v>40000</v>
      </c>
      <c r="G6" s="15">
        <v>0</v>
      </c>
      <c r="H6" s="2"/>
    </row>
    <row r="7" spans="1:8" ht="23.25" customHeight="1">
      <c r="A7" s="11" t="s">
        <v>66</v>
      </c>
      <c r="B7" s="12">
        <v>49000</v>
      </c>
      <c r="C7" s="13">
        <v>0</v>
      </c>
      <c r="D7" s="14">
        <v>9000</v>
      </c>
      <c r="E7" s="14">
        <v>40000</v>
      </c>
      <c r="F7" s="12">
        <v>40000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2017-03-31T00:45:18Z</dcterms:created>
  <dcterms:modified xsi:type="dcterms:W3CDTF">2017-04-13T09:41:49Z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