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<sst xmlns="http://schemas.openxmlformats.org/spreadsheetml/2006/main" count="38" uniqueCount="36">
  <si>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附件:</t>
  </si>
  <si>
    <t>邵东市2023年度村主职干部基本养老保险补助汇总表</t>
  </si>
  <si>
    <t>序号</t>
  </si>
  <si>
    <t>乡镇（街道、场）</t>
  </si>
  <si>
    <t>省级下拨</t>
  </si>
  <si>
    <t>市县配套</t>
  </si>
  <si>
    <t>发放总金额（元）</t>
  </si>
  <si>
    <t>发放人数</t>
  </si>
  <si>
    <t>发放金额（元）</t>
  </si>
  <si>
    <t>堡面前乡</t>
  </si>
  <si>
    <t>大禾塘街道</t>
  </si>
  <si>
    <t>黑田铺镇</t>
  </si>
  <si>
    <t>皇帝岭林场</t>
  </si>
  <si>
    <t>火厂坪镇</t>
  </si>
  <si>
    <t>简家陇镇</t>
  </si>
  <si>
    <t>界岭镇</t>
  </si>
  <si>
    <t>九龙岭镇</t>
  </si>
  <si>
    <t>廉桥镇</t>
  </si>
  <si>
    <t>两市塘街道</t>
  </si>
  <si>
    <t>灵官殿镇</t>
  </si>
  <si>
    <t>流光岭镇</t>
  </si>
  <si>
    <t>流泽镇</t>
  </si>
  <si>
    <t>牛马司镇</t>
  </si>
  <si>
    <t>砂石镇</t>
  </si>
  <si>
    <t>佘田桥镇</t>
  </si>
  <si>
    <t>双凤乡</t>
  </si>
  <si>
    <t>水东江镇</t>
  </si>
  <si>
    <t>宋家塘街道</t>
  </si>
  <si>
    <t>团山镇</t>
  </si>
  <si>
    <t>魏家桥镇</t>
  </si>
  <si>
    <t>仙槎桥镇</t>
  </si>
  <si>
    <t>杨桥镇</t>
  </si>
  <si>
    <t>野鸡坪镇</t>
  </si>
  <si>
    <t>周官桥乡</t>
  </si>
  <si>
    <t>斫曹乡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</si>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</sst>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topLeftCell="A15" workbookViewId="0">
      <selection activeCell="G31" sqref="G31"/>
    </sheetView>
  </sheetViews>
  <sheetFormatPr defaultColWidth="10" defaultRowHeight="13.5" outlineLevelCol="6"/>
  <cols>
    <col min="1" max="1" width="5.5" style="1" customWidth="1"/>
    <col min="2" max="2" width="13.0583333333333" style="1" customWidth="1"/>
    <col min="3" max="3" width="11.5583333333333" style="1" customWidth="1"/>
    <col min="4" max="4" width="16" style="1" customWidth="1"/>
    <col min="5" max="5" width="11.5583333333333" style="1" customWidth="1"/>
    <col min="6" max="6" width="16" style="1" customWidth="1"/>
    <col min="7" max="7" width="11.875" style="1" customWidth="1"/>
    <col min="8" max="8" width="14.6666666666667" style="1" customWidth="1"/>
    <col min="9" max="16382" width="10" style="1"/>
  </cols>
  <sheetData>
    <row r="1" s="1" customFormat="1" ht="24" customHeight="1" spans="1:6">
      <c r="A1" s="2" t="s">
        <v>0</v>
      </c>
      <c r="B1" s="2"/>
      <c r="C1" s="2"/>
      <c r="D1" s="2"/>
      <c r="E1" s="2"/>
      <c r="F1" s="2"/>
    </row>
    <row r="2" s="1" customFormat="1" ht="42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22.5" customHeight="1" spans="1:7">
      <c r="A3" s="4" t="s">
        <v>2</v>
      </c>
      <c r="B3" s="4" t="s">
        <v>3</v>
      </c>
      <c r="C3" s="5" t="s">
        <v>4</v>
      </c>
      <c r="D3" s="6"/>
      <c r="E3" s="5" t="s">
        <v>5</v>
      </c>
      <c r="F3" s="6"/>
      <c r="G3" s="7" t="s">
        <v>6</v>
      </c>
    </row>
    <row r="4" s="1" customFormat="1" ht="22.5" customHeight="1" spans="1:7">
      <c r="A4" s="8"/>
      <c r="B4" s="8"/>
      <c r="C4" s="9" t="s">
        <v>7</v>
      </c>
      <c r="D4" s="9" t="s">
        <v>8</v>
      </c>
      <c r="E4" s="9" t="s">
        <v>7</v>
      </c>
      <c r="F4" s="9" t="s">
        <v>8</v>
      </c>
      <c r="G4" s="7"/>
    </row>
    <row r="5" s="1" customFormat="1" ht="22.5" customHeight="1" spans="1:7">
      <c r="A5" s="10">
        <v>1</v>
      </c>
      <c r="B5" s="11" t="s">
        <v>9</v>
      </c>
      <c r="C5" s="10">
        <v>9</v>
      </c>
      <c r="D5" s="10">
        <f>C5*1000</f>
        <v>9000</v>
      </c>
      <c r="E5" s="10">
        <v>9</v>
      </c>
      <c r="F5" s="10">
        <f>E5*2000-D5</f>
        <v>9000</v>
      </c>
      <c r="G5" s="12">
        <f>E5*2000</f>
        <v>18000</v>
      </c>
    </row>
    <row r="6" s="1" customFormat="1" ht="22.5" customHeight="1" spans="1:7">
      <c r="A6" s="10">
        <v>2</v>
      </c>
      <c r="B6" s="11" t="s">
        <v>10</v>
      </c>
      <c r="C6" s="10">
        <v>19</v>
      </c>
      <c r="D6" s="10">
        <f t="shared" ref="D6:D30" si="0">C6*1000</f>
        <v>19000</v>
      </c>
      <c r="E6" s="10">
        <v>25</v>
      </c>
      <c r="F6" s="10">
        <f t="shared" ref="F6:F30" si="1">E6*2000-D6</f>
        <v>31000</v>
      </c>
      <c r="G6" s="12">
        <f t="shared" ref="G6:G30" si="2">E6*2000</f>
        <v>50000</v>
      </c>
    </row>
    <row r="7" s="1" customFormat="1" ht="22.5" customHeight="1" spans="1:7">
      <c r="A7" s="10">
        <v>3</v>
      </c>
      <c r="B7" s="11" t="s">
        <v>11</v>
      </c>
      <c r="C7" s="10">
        <v>22</v>
      </c>
      <c r="D7" s="10">
        <f t="shared" si="0"/>
        <v>22000</v>
      </c>
      <c r="E7" s="10">
        <v>23</v>
      </c>
      <c r="F7" s="10">
        <f t="shared" si="1"/>
        <v>24000</v>
      </c>
      <c r="G7" s="12">
        <f t="shared" si="2"/>
        <v>46000</v>
      </c>
    </row>
    <row r="8" s="1" customFormat="1" ht="22.5" customHeight="1" spans="1:7">
      <c r="A8" s="10">
        <v>4</v>
      </c>
      <c r="B8" s="11" t="s">
        <v>12</v>
      </c>
      <c r="C8" s="10">
        <v>3</v>
      </c>
      <c r="D8" s="10">
        <f t="shared" si="0"/>
        <v>3000</v>
      </c>
      <c r="E8" s="10">
        <v>3</v>
      </c>
      <c r="F8" s="10">
        <f t="shared" si="1"/>
        <v>3000</v>
      </c>
      <c r="G8" s="12">
        <f t="shared" si="2"/>
        <v>6000</v>
      </c>
    </row>
    <row r="9" s="1" customFormat="1" ht="22.5" customHeight="1" spans="1:7">
      <c r="A9" s="10">
        <v>5</v>
      </c>
      <c r="B9" s="11" t="s">
        <v>13</v>
      </c>
      <c r="C9" s="10">
        <v>24</v>
      </c>
      <c r="D9" s="10">
        <f t="shared" si="0"/>
        <v>24000</v>
      </c>
      <c r="E9" s="10">
        <v>25</v>
      </c>
      <c r="F9" s="10">
        <f t="shared" si="1"/>
        <v>26000</v>
      </c>
      <c r="G9" s="12">
        <f t="shared" si="2"/>
        <v>50000</v>
      </c>
    </row>
    <row r="10" s="1" customFormat="1" ht="22.5" customHeight="1" spans="1:7">
      <c r="A10" s="10">
        <v>6</v>
      </c>
      <c r="B10" s="11" t="s">
        <v>14</v>
      </c>
      <c r="C10" s="10">
        <v>21</v>
      </c>
      <c r="D10" s="10">
        <f t="shared" si="0"/>
        <v>21000</v>
      </c>
      <c r="E10" s="10">
        <v>23</v>
      </c>
      <c r="F10" s="10">
        <f t="shared" si="1"/>
        <v>25000</v>
      </c>
      <c r="G10" s="12">
        <f t="shared" si="2"/>
        <v>46000</v>
      </c>
    </row>
    <row r="11" s="1" customFormat="1" ht="22.5" customHeight="1" spans="1:7">
      <c r="A11" s="10">
        <v>7</v>
      </c>
      <c r="B11" s="11" t="s">
        <v>15</v>
      </c>
      <c r="C11" s="10">
        <v>14</v>
      </c>
      <c r="D11" s="10">
        <f t="shared" si="0"/>
        <v>14000</v>
      </c>
      <c r="E11" s="10">
        <v>16</v>
      </c>
      <c r="F11" s="10">
        <f t="shared" si="1"/>
        <v>18000</v>
      </c>
      <c r="G11" s="12">
        <f t="shared" si="2"/>
        <v>32000</v>
      </c>
    </row>
    <row r="12" s="1" customFormat="1" ht="22.5" customHeight="1" spans="1:7">
      <c r="A12" s="10">
        <v>8</v>
      </c>
      <c r="B12" s="11" t="s">
        <v>16</v>
      </c>
      <c r="C12" s="10">
        <v>22</v>
      </c>
      <c r="D12" s="10">
        <f t="shared" si="0"/>
        <v>22000</v>
      </c>
      <c r="E12" s="10">
        <v>23</v>
      </c>
      <c r="F12" s="10">
        <f t="shared" si="1"/>
        <v>24000</v>
      </c>
      <c r="G12" s="12">
        <f t="shared" si="2"/>
        <v>46000</v>
      </c>
    </row>
    <row r="13" s="1" customFormat="1" ht="22.5" customHeight="1" spans="1:7">
      <c r="A13" s="10">
        <v>9</v>
      </c>
      <c r="B13" s="11" t="s">
        <v>17</v>
      </c>
      <c r="C13" s="10">
        <v>36</v>
      </c>
      <c r="D13" s="10">
        <f t="shared" si="0"/>
        <v>36000</v>
      </c>
      <c r="E13" s="10">
        <v>37</v>
      </c>
      <c r="F13" s="10">
        <f t="shared" si="1"/>
        <v>38000</v>
      </c>
      <c r="G13" s="12">
        <f t="shared" si="2"/>
        <v>74000</v>
      </c>
    </row>
    <row r="14" s="1" customFormat="1" ht="22.5" customHeight="1" spans="1:7">
      <c r="A14" s="10">
        <v>10</v>
      </c>
      <c r="B14" s="11" t="s">
        <v>18</v>
      </c>
      <c r="C14" s="10">
        <v>11</v>
      </c>
      <c r="D14" s="10">
        <f t="shared" si="0"/>
        <v>11000</v>
      </c>
      <c r="E14" s="10">
        <v>11</v>
      </c>
      <c r="F14" s="10">
        <f t="shared" si="1"/>
        <v>11000</v>
      </c>
      <c r="G14" s="12">
        <f t="shared" si="2"/>
        <v>22000</v>
      </c>
    </row>
    <row r="15" s="1" customFormat="1" ht="22.5" customHeight="1" spans="1:7">
      <c r="A15" s="10">
        <v>11</v>
      </c>
      <c r="B15" s="11" t="s">
        <v>19</v>
      </c>
      <c r="C15" s="10">
        <v>37</v>
      </c>
      <c r="D15" s="10">
        <f t="shared" si="0"/>
        <v>37000</v>
      </c>
      <c r="E15" s="10">
        <v>40</v>
      </c>
      <c r="F15" s="10">
        <f t="shared" si="1"/>
        <v>43000</v>
      </c>
      <c r="G15" s="12">
        <f t="shared" si="2"/>
        <v>80000</v>
      </c>
    </row>
    <row r="16" s="1" customFormat="1" ht="22.5" customHeight="1" spans="1:7">
      <c r="A16" s="12">
        <v>12</v>
      </c>
      <c r="B16" s="12" t="s">
        <v>20</v>
      </c>
      <c r="C16" s="10">
        <v>11</v>
      </c>
      <c r="D16" s="10">
        <f t="shared" si="0"/>
        <v>11000</v>
      </c>
      <c r="E16" s="10">
        <v>12</v>
      </c>
      <c r="F16" s="10">
        <f t="shared" si="1"/>
        <v>13000</v>
      </c>
      <c r="G16" s="12">
        <f t="shared" si="2"/>
        <v>24000</v>
      </c>
    </row>
    <row r="17" s="1" customFormat="1" ht="22.5" customHeight="1" spans="1:7">
      <c r="A17" s="10">
        <v>13</v>
      </c>
      <c r="B17" s="11" t="s">
        <v>21</v>
      </c>
      <c r="C17" s="10">
        <v>18</v>
      </c>
      <c r="D17" s="10">
        <f t="shared" si="0"/>
        <v>18000</v>
      </c>
      <c r="E17" s="10">
        <v>19</v>
      </c>
      <c r="F17" s="10">
        <f t="shared" si="1"/>
        <v>20000</v>
      </c>
      <c r="G17" s="12">
        <f t="shared" si="2"/>
        <v>38000</v>
      </c>
    </row>
    <row r="18" s="1" customFormat="1" ht="22.5" customHeight="1" spans="1:7">
      <c r="A18" s="10">
        <v>14</v>
      </c>
      <c r="B18" s="11" t="s">
        <v>22</v>
      </c>
      <c r="C18" s="10">
        <v>21</v>
      </c>
      <c r="D18" s="10">
        <f t="shared" si="0"/>
        <v>21000</v>
      </c>
      <c r="E18" s="10">
        <v>25</v>
      </c>
      <c r="F18" s="10">
        <f t="shared" si="1"/>
        <v>29000</v>
      </c>
      <c r="G18" s="12">
        <f t="shared" si="2"/>
        <v>50000</v>
      </c>
    </row>
    <row r="19" s="1" customFormat="1" ht="22.5" customHeight="1" spans="1:7">
      <c r="A19" s="10">
        <v>15</v>
      </c>
      <c r="B19" s="11" t="s">
        <v>23</v>
      </c>
      <c r="C19" s="10">
        <v>14</v>
      </c>
      <c r="D19" s="10">
        <f t="shared" si="0"/>
        <v>14000</v>
      </c>
      <c r="E19" s="10">
        <v>16</v>
      </c>
      <c r="F19" s="10">
        <f t="shared" si="1"/>
        <v>18000</v>
      </c>
      <c r="G19" s="12">
        <f t="shared" si="2"/>
        <v>32000</v>
      </c>
    </row>
    <row r="20" s="1" customFormat="1" ht="22.5" customHeight="1" spans="1:7">
      <c r="A20" s="10">
        <v>16</v>
      </c>
      <c r="B20" s="11" t="s">
        <v>24</v>
      </c>
      <c r="C20" s="10">
        <v>13</v>
      </c>
      <c r="D20" s="10">
        <f t="shared" si="0"/>
        <v>13000</v>
      </c>
      <c r="E20" s="10">
        <v>14</v>
      </c>
      <c r="F20" s="10">
        <f t="shared" si="1"/>
        <v>15000</v>
      </c>
      <c r="G20" s="12">
        <f t="shared" si="2"/>
        <v>28000</v>
      </c>
    </row>
    <row r="21" s="1" customFormat="1" ht="22.5" customHeight="1" spans="1:7">
      <c r="A21" s="10">
        <v>17</v>
      </c>
      <c r="B21" s="11" t="s">
        <v>25</v>
      </c>
      <c r="C21" s="10">
        <v>11</v>
      </c>
      <c r="D21" s="10">
        <f t="shared" si="0"/>
        <v>11000</v>
      </c>
      <c r="E21" s="10">
        <v>11</v>
      </c>
      <c r="F21" s="10">
        <f t="shared" si="1"/>
        <v>11000</v>
      </c>
      <c r="G21" s="12">
        <f t="shared" si="2"/>
        <v>22000</v>
      </c>
    </row>
    <row r="22" s="1" customFormat="1" ht="22.5" customHeight="1" spans="1:7">
      <c r="A22" s="10">
        <v>18</v>
      </c>
      <c r="B22" s="11" t="s">
        <v>26</v>
      </c>
      <c r="C22" s="10">
        <v>20</v>
      </c>
      <c r="D22" s="10">
        <f t="shared" si="0"/>
        <v>20000</v>
      </c>
      <c r="E22" s="10">
        <v>21</v>
      </c>
      <c r="F22" s="10">
        <f t="shared" si="1"/>
        <v>22000</v>
      </c>
      <c r="G22" s="12">
        <f t="shared" si="2"/>
        <v>42000</v>
      </c>
    </row>
    <row r="23" s="1" customFormat="1" ht="22.5" customHeight="1" spans="1:7">
      <c r="A23" s="10">
        <v>19</v>
      </c>
      <c r="B23" s="11" t="s">
        <v>27</v>
      </c>
      <c r="C23" s="10">
        <v>7</v>
      </c>
      <c r="D23" s="10">
        <f t="shared" si="0"/>
        <v>7000</v>
      </c>
      <c r="E23" s="10">
        <v>8</v>
      </c>
      <c r="F23" s="10">
        <f t="shared" si="1"/>
        <v>9000</v>
      </c>
      <c r="G23" s="12">
        <f t="shared" si="2"/>
        <v>16000</v>
      </c>
    </row>
    <row r="24" s="1" customFormat="1" ht="22.5" customHeight="1" spans="1:7">
      <c r="A24" s="10">
        <v>20</v>
      </c>
      <c r="B24" s="11" t="s">
        <v>28</v>
      </c>
      <c r="C24" s="10">
        <v>30</v>
      </c>
      <c r="D24" s="10">
        <f t="shared" si="0"/>
        <v>30000</v>
      </c>
      <c r="E24" s="10">
        <v>31</v>
      </c>
      <c r="F24" s="10">
        <f t="shared" si="1"/>
        <v>32000</v>
      </c>
      <c r="G24" s="12">
        <f t="shared" si="2"/>
        <v>62000</v>
      </c>
    </row>
    <row r="25" s="1" customFormat="1" ht="22.5" customHeight="1" spans="1:7">
      <c r="A25" s="10">
        <v>21</v>
      </c>
      <c r="B25" s="11" t="s">
        <v>29</v>
      </c>
      <c r="C25" s="10">
        <v>19</v>
      </c>
      <c r="D25" s="10">
        <f t="shared" si="0"/>
        <v>19000</v>
      </c>
      <c r="E25" s="10">
        <v>21</v>
      </c>
      <c r="F25" s="10">
        <f t="shared" si="1"/>
        <v>23000</v>
      </c>
      <c r="G25" s="12">
        <f t="shared" si="2"/>
        <v>42000</v>
      </c>
    </row>
    <row r="26" s="1" customFormat="1" ht="22.5" customHeight="1" spans="1:7">
      <c r="A26" s="10">
        <v>22</v>
      </c>
      <c r="B26" s="11" t="s">
        <v>30</v>
      </c>
      <c r="C26" s="10">
        <v>24</v>
      </c>
      <c r="D26" s="10">
        <f t="shared" si="0"/>
        <v>24000</v>
      </c>
      <c r="E26" s="10">
        <v>26</v>
      </c>
      <c r="F26" s="10">
        <f t="shared" si="1"/>
        <v>28000</v>
      </c>
      <c r="G26" s="12">
        <f t="shared" si="2"/>
        <v>52000</v>
      </c>
    </row>
    <row r="27" s="1" customFormat="1" ht="22.5" customHeight="1" spans="1:7">
      <c r="A27" s="10">
        <v>23</v>
      </c>
      <c r="B27" s="11" t="s">
        <v>31</v>
      </c>
      <c r="C27" s="10">
        <v>15</v>
      </c>
      <c r="D27" s="10">
        <f t="shared" si="0"/>
        <v>15000</v>
      </c>
      <c r="E27" s="10">
        <v>17</v>
      </c>
      <c r="F27" s="10">
        <f t="shared" si="1"/>
        <v>19000</v>
      </c>
      <c r="G27" s="12">
        <f t="shared" si="2"/>
        <v>34000</v>
      </c>
    </row>
    <row r="28" s="1" customFormat="1" ht="22.5" customHeight="1" spans="1:7">
      <c r="A28" s="10">
        <v>24</v>
      </c>
      <c r="B28" s="11" t="s">
        <v>32</v>
      </c>
      <c r="C28" s="10">
        <v>19</v>
      </c>
      <c r="D28" s="10">
        <f t="shared" si="0"/>
        <v>19000</v>
      </c>
      <c r="E28" s="10">
        <v>22</v>
      </c>
      <c r="F28" s="10">
        <f t="shared" si="1"/>
        <v>25000</v>
      </c>
      <c r="G28" s="12">
        <f t="shared" si="2"/>
        <v>44000</v>
      </c>
    </row>
    <row r="29" s="1" customFormat="1" ht="22.5" customHeight="1" spans="1:7">
      <c r="A29" s="10">
        <v>25</v>
      </c>
      <c r="B29" s="11" t="s">
        <v>33</v>
      </c>
      <c r="C29" s="10">
        <v>13</v>
      </c>
      <c r="D29" s="10">
        <f t="shared" si="0"/>
        <v>13000</v>
      </c>
      <c r="E29" s="10">
        <v>13</v>
      </c>
      <c r="F29" s="10">
        <f t="shared" si="1"/>
        <v>13000</v>
      </c>
      <c r="G29" s="12">
        <f t="shared" si="2"/>
        <v>26000</v>
      </c>
    </row>
    <row r="30" s="1" customFormat="1" ht="22.5" customHeight="1" spans="1:7">
      <c r="A30" s="10">
        <v>26</v>
      </c>
      <c r="B30" s="11" t="s">
        <v>34</v>
      </c>
      <c r="C30" s="10">
        <v>17</v>
      </c>
      <c r="D30" s="10">
        <f t="shared" si="0"/>
        <v>17000</v>
      </c>
      <c r="E30" s="10">
        <v>17</v>
      </c>
      <c r="F30" s="10">
        <f t="shared" si="1"/>
        <v>17000</v>
      </c>
      <c r="G30" s="12">
        <f t="shared" si="2"/>
        <v>34000</v>
      </c>
    </row>
    <row r="31" s="1" customFormat="1" ht="22.5" customHeight="1" spans="1:7">
      <c r="A31" s="10" t="s">
        <v>35</v>
      </c>
      <c r="B31" s="10"/>
      <c r="C31" s="11">
        <f>SUM(C5:C30)</f>
        <v>470</v>
      </c>
      <c r="D31" s="10">
        <f>SUM(D5:D30)</f>
        <v>470000</v>
      </c>
      <c r="E31" s="10">
        <f>SUM(E5:E30)</f>
        <v>508</v>
      </c>
      <c r="F31" s="10">
        <f>SUM(F5:F30)</f>
        <v>546000</v>
      </c>
      <c r="G31" s="12">
        <f>SUM(G5:G30)</f>
        <v>1016000</v>
      </c>
    </row>
  </sheetData>
  <mergeCells count="8">
    <mergeCell ref="A1:F1"/>
    <mergeCell ref="A2:G2"/>
    <mergeCell ref="C3:D3"/>
    <mergeCell ref="E3:F3"/>
    <mergeCell ref="A31:B31"/>
    <mergeCell ref="A3:A4"/>
    <mergeCell ref="B3:B4"/>
    <mergeCell ref="G3:G4"/>
  </mergeCells>
  <printOptions horizontalCentered="1"/>
  <pageMargins left="0.747916666666667" right="0.751388888888889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2024-03-12T00:13:00Z</dcterms:created>
  <dcterms:modified xsi:type="dcterms:W3CDTF">2024-04-18T08:45:15Z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C8D4ACAD129C42C19CEA33C3C3881407_13</vt:lpwstr>
  </property>
  <property fmtid="{D5CDD505-2E9C-101B-9397-08002B2CF9AE}" pid="3" name="KSOProductBuildVer">
    <vt:lpwstr>2052-12.1.0.16729</vt:lpwstr>
  </property>
</Properties>
</file>