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 firstSheet="1"/>
  </bookViews>
  <sheets>
    <sheet name="所有资金归垫情况" sheetId="2" r:id="rId1"/>
  </sheets>
  <definedNames>
    <definedName name="_xlnm.Print_Titles" localSheetId="0">所有资金归垫情况!$2:$3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<sst xmlns="http://schemas.openxmlformats.org/spreadsheetml/2006/main" count="75" uniqueCount="75">
  <si>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附件：</t>
  </si>
  <si>
    <t>邵东市2022-2023年违规扩大城乡义务教育补助经费和薄改资金需归垫汇总情况表</t>
  </si>
  <si>
    <t>单位名称</t>
  </si>
  <si>
    <t>违规支付总金额</t>
  </si>
  <si>
    <t>前期已归垫金额</t>
  </si>
  <si>
    <t>本次需归垫金额</t>
  </si>
  <si>
    <t>备注</t>
  </si>
  <si>
    <t>邵东市堡面前乡初级中学</t>
  </si>
  <si>
    <t>邵东市城区第二初级中学</t>
  </si>
  <si>
    <t>邵东市城区第二完全小学</t>
  </si>
  <si>
    <t>邵东市城区第六完全小学</t>
  </si>
  <si>
    <t>邵东市城区第三初级中学</t>
  </si>
  <si>
    <t>邵东市城区第三完全小学</t>
  </si>
  <si>
    <t>邵东市城区第四初级中学</t>
  </si>
  <si>
    <t>邵东市城区第四完全小学</t>
  </si>
  <si>
    <t>邵东市城区第五初级中学</t>
  </si>
  <si>
    <t>邵东市城区第五完全小学</t>
  </si>
  <si>
    <t>邵东市城区第一初级中学</t>
  </si>
  <si>
    <t>邵东市城区第一完全小学</t>
  </si>
  <si>
    <t>邵东市大禾塘街道黄陂桥初级中学</t>
  </si>
  <si>
    <t>邵东市大禾塘街道黄陂桥小学</t>
  </si>
  <si>
    <t>邵东市大禾塘街道里安小学</t>
  </si>
  <si>
    <t>邵东市第一实验学校</t>
  </si>
  <si>
    <t>邵东市黑田铺镇双泉初级中学</t>
  </si>
  <si>
    <t>邵东市黑田铺镇资东书院</t>
  </si>
  <si>
    <t>邵东市火厂坪镇火厂坪学校</t>
  </si>
  <si>
    <t>邵东市火厂坪镇龙公桥学校</t>
  </si>
  <si>
    <t>邵东市简家陇镇初级中学</t>
  </si>
  <si>
    <t>邵东市简家陇镇高桥小学</t>
  </si>
  <si>
    <t>邵东市简家陇镇中心小学</t>
  </si>
  <si>
    <t>邵东市界岭镇初级中学</t>
  </si>
  <si>
    <t>邵东市九龙岭镇初级中学</t>
  </si>
  <si>
    <t>邵东市九龙岭镇中心小学</t>
  </si>
  <si>
    <t>邵东市廉桥镇初级中学</t>
  </si>
  <si>
    <t>邵东市廉桥镇第一完全小学</t>
  </si>
  <si>
    <t>邵东市两市塘街道办事处向阳学校</t>
  </si>
  <si>
    <t>邵东市两市塘街道城南小学</t>
  </si>
  <si>
    <t>邵东市两市塘街道高田小学</t>
  </si>
  <si>
    <t>邵东市两市塘街道云山小学</t>
  </si>
  <si>
    <t>邵东市两市塘街道中心幼儿园</t>
  </si>
  <si>
    <t>邵东市灵官殿镇第二完全小学</t>
  </si>
  <si>
    <t>邵东市灵官殿镇第一完全小学</t>
  </si>
  <si>
    <t>邵东市灵官殿镇灵官殿初级中学</t>
  </si>
  <si>
    <t>邵东市流泽镇初级中学</t>
  </si>
  <si>
    <t>邵东市流泽镇中心小学</t>
  </si>
  <si>
    <t>邵东市牛马司镇范家山初级中学</t>
  </si>
  <si>
    <t>邵东市牛马司镇水井头学校</t>
  </si>
  <si>
    <t>邵东市佘田桥镇初级中学</t>
  </si>
  <si>
    <t>邵东市佘田桥镇实验小学</t>
  </si>
  <si>
    <t>邵东市双凤乡初级中学</t>
  </si>
  <si>
    <t>邵东市水东江镇澄江小学</t>
  </si>
  <si>
    <t>邵东市水东江镇中心小学</t>
  </si>
  <si>
    <t>邵东市宋家塘街道办事处刘桥小学</t>
  </si>
  <si>
    <t>邵东市宋家塘街道办事处宋家塘小学</t>
  </si>
  <si>
    <t>邵东市宋家塘街道办事处檀山铺中学</t>
  </si>
  <si>
    <t>邵东市宋家塘街道办事处檀山小学</t>
  </si>
  <si>
    <t>邵东市宋家塘街道关协小学</t>
  </si>
  <si>
    <t>邵东市宋家塘街道湖塘小学</t>
  </si>
  <si>
    <t>邵东市宋家塘街道杏园小学</t>
  </si>
  <si>
    <t>邵东市团山镇团山初级中学</t>
  </si>
  <si>
    <t>邵东市团山镇中心小学</t>
  </si>
  <si>
    <t>邵东市魏家桥镇初级中学</t>
  </si>
  <si>
    <t>邵东市魏家桥镇中心小学</t>
  </si>
  <si>
    <t>邵东市仙槎桥镇初级中学</t>
  </si>
  <si>
    <t>邵东市仙槎桥镇第二完全小学</t>
  </si>
  <si>
    <t>邵东市仙槎桥镇第一完全小学</t>
  </si>
  <si>
    <t>邵东市杨桥镇石子塘学校</t>
  </si>
  <si>
    <t>邵东市杨桥镇中心小学</t>
  </si>
  <si>
    <t>邵东市野鸡坪镇井田初级中学</t>
  </si>
  <si>
    <t>邵东市野鸡坪镇中心小学</t>
  </si>
  <si>
    <t>邵东市昭阳小学</t>
  </si>
  <si>
    <t>邵东市周官桥乡初级中学</t>
  </si>
  <si>
    <t>邵东市周官桥乡中心小学</t>
  </si>
  <si>
    <t>邵东市斫曹乡斫曹初级中学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</si>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</sst>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topLeftCell="A63" workbookViewId="0">
      <selection activeCell="H71" sqref="H71"/>
    </sheetView>
  </sheetViews>
  <sheetFormatPr defaultColWidth="9" defaultRowHeight="13.5" outlineLevelCol="5"/>
  <cols>
    <col min="1" max="1" width="32.375" style="4" customWidth="1"/>
    <col min="2" max="3" width="15.5" customWidth="1"/>
    <col min="4" max="4" width="15.5" style="5" customWidth="1"/>
    <col min="5" max="5" width="7.625" customWidth="1"/>
  </cols>
  <sheetData>
    <row r="1" ht="21" customHeight="1" spans="1:1">
      <c r="A1" s="4" t="s">
        <v>0</v>
      </c>
    </row>
    <row r="2" ht="61" customHeight="1" spans="1:6">
      <c r="A2" s="6" t="s">
        <v>1</v>
      </c>
      <c r="B2" s="6"/>
      <c r="C2" s="6"/>
      <c r="D2" s="7"/>
      <c r="E2" s="6"/>
      <c r="F2" s="8"/>
    </row>
    <row r="3" s="1" customFormat="1" ht="26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</row>
    <row r="4" ht="26" customHeight="1" spans="1:5">
      <c r="A4" s="12" t="s">
        <v>7</v>
      </c>
      <c r="B4" s="13">
        <v>36336</v>
      </c>
      <c r="C4" s="13">
        <v>7181</v>
      </c>
      <c r="D4" s="14">
        <f t="shared" ref="D4:D10" si="0">B4-C4</f>
        <v>29155</v>
      </c>
      <c r="E4" s="13"/>
    </row>
    <row r="5" ht="26" customHeight="1" spans="1:5">
      <c r="A5" s="12" t="s">
        <v>8</v>
      </c>
      <c r="B5" s="13">
        <v>484423</v>
      </c>
      <c r="C5" s="13">
        <v>331500</v>
      </c>
      <c r="D5" s="14">
        <f t="shared" si="0"/>
        <v>152923</v>
      </c>
      <c r="E5" s="13"/>
    </row>
    <row r="6" ht="26" customHeight="1" spans="1:5">
      <c r="A6" s="12" t="s">
        <v>9</v>
      </c>
      <c r="B6" s="13">
        <v>624897.47</v>
      </c>
      <c r="C6" s="13">
        <v>376500</v>
      </c>
      <c r="D6" s="14">
        <f t="shared" si="0"/>
        <v>248397.47</v>
      </c>
      <c r="E6" s="13"/>
    </row>
    <row r="7" ht="26" customHeight="1" spans="1:5">
      <c r="A7" s="12" t="s">
        <v>10</v>
      </c>
      <c r="B7" s="13">
        <v>371276.84</v>
      </c>
      <c r="C7" s="13">
        <v>144000</v>
      </c>
      <c r="D7" s="14">
        <f t="shared" si="0"/>
        <v>227276.84</v>
      </c>
      <c r="E7" s="13"/>
    </row>
    <row r="8" ht="26" customHeight="1" spans="1:5">
      <c r="A8" s="12" t="s">
        <v>11</v>
      </c>
      <c r="B8" s="13">
        <v>571001.01</v>
      </c>
      <c r="C8" s="13">
        <v>358500</v>
      </c>
      <c r="D8" s="14">
        <f t="shared" si="0"/>
        <v>212501.01</v>
      </c>
      <c r="E8" s="13"/>
    </row>
    <row r="9" ht="26" customHeight="1" spans="1:5">
      <c r="A9" s="12" t="s">
        <v>12</v>
      </c>
      <c r="B9" s="13">
        <v>713203.13</v>
      </c>
      <c r="C9" s="13">
        <v>238500</v>
      </c>
      <c r="D9" s="14">
        <f t="shared" si="0"/>
        <v>474703.13</v>
      </c>
      <c r="E9" s="13"/>
    </row>
    <row r="10" ht="26" customHeight="1" spans="1:5">
      <c r="A10" s="12" t="s">
        <v>13</v>
      </c>
      <c r="B10" s="13">
        <v>456254</v>
      </c>
      <c r="C10" s="13">
        <v>298500</v>
      </c>
      <c r="D10" s="14">
        <f t="shared" si="0"/>
        <v>157754</v>
      </c>
      <c r="E10" s="13"/>
    </row>
    <row r="11" ht="26" customHeight="1" spans="1:5">
      <c r="A11" s="12" t="s">
        <v>14</v>
      </c>
      <c r="B11" s="13">
        <v>586063.92</v>
      </c>
      <c r="C11" s="13">
        <v>262500</v>
      </c>
      <c r="D11" s="14">
        <f t="shared" ref="D11:D16" si="1">B11-C11</f>
        <v>323563.92</v>
      </c>
      <c r="E11" s="13"/>
    </row>
    <row r="12" ht="26" customHeight="1" spans="1:5">
      <c r="A12" s="12" t="s">
        <v>15</v>
      </c>
      <c r="B12" s="13">
        <v>220000</v>
      </c>
      <c r="C12" s="13">
        <v>160500</v>
      </c>
      <c r="D12" s="14">
        <f t="shared" si="1"/>
        <v>59500</v>
      </c>
      <c r="E12" s="13"/>
    </row>
    <row r="13" ht="26" customHeight="1" spans="1:5">
      <c r="A13" s="12" t="s">
        <v>16</v>
      </c>
      <c r="B13" s="13">
        <v>597126.8</v>
      </c>
      <c r="C13" s="13">
        <v>235500</v>
      </c>
      <c r="D13" s="14">
        <f t="shared" si="1"/>
        <v>361626.8</v>
      </c>
      <c r="E13" s="13"/>
    </row>
    <row r="14" ht="26" customHeight="1" spans="1:5">
      <c r="A14" s="12" t="s">
        <v>17</v>
      </c>
      <c r="B14" s="13">
        <v>370925.33</v>
      </c>
      <c r="C14" s="13">
        <v>186000</v>
      </c>
      <c r="D14" s="14">
        <f t="shared" si="1"/>
        <v>184925.33</v>
      </c>
      <c r="E14" s="13"/>
    </row>
    <row r="15" ht="26" customHeight="1" spans="1:5">
      <c r="A15" s="12" t="s">
        <v>18</v>
      </c>
      <c r="B15" s="13">
        <v>401057.11</v>
      </c>
      <c r="C15" s="13">
        <v>243000</v>
      </c>
      <c r="D15" s="14">
        <f t="shared" si="1"/>
        <v>158057.11</v>
      </c>
      <c r="E15" s="13"/>
    </row>
    <row r="16" s="2" customFormat="1" ht="26" customHeight="1" spans="1:5">
      <c r="A16" s="15" t="s">
        <v>19</v>
      </c>
      <c r="B16" s="16">
        <v>273198.79</v>
      </c>
      <c r="C16" s="16">
        <v>183000</v>
      </c>
      <c r="D16" s="17">
        <f t="shared" si="1"/>
        <v>90198.79</v>
      </c>
      <c r="E16" s="18"/>
    </row>
    <row r="17" ht="26" customHeight="1" spans="1:5">
      <c r="A17" s="12" t="s">
        <v>20</v>
      </c>
      <c r="B17" s="13">
        <v>186062</v>
      </c>
      <c r="C17" s="13"/>
      <c r="D17" s="14">
        <f t="shared" ref="D17:D66" si="2">B17-C17</f>
        <v>186062</v>
      </c>
      <c r="E17" s="13"/>
    </row>
    <row r="18" ht="26" customHeight="1" spans="1:5">
      <c r="A18" s="12" t="s">
        <v>21</v>
      </c>
      <c r="B18" s="13">
        <v>326138</v>
      </c>
      <c r="C18" s="13">
        <v>151500</v>
      </c>
      <c r="D18" s="14">
        <f t="shared" si="2"/>
        <v>174638</v>
      </c>
      <c r="E18" s="13"/>
    </row>
    <row r="19" ht="26" customHeight="1" spans="1:5">
      <c r="A19" s="12" t="s">
        <v>22</v>
      </c>
      <c r="B19" s="13">
        <v>155251.45</v>
      </c>
      <c r="C19" s="13">
        <v>81920.45</v>
      </c>
      <c r="D19" s="14">
        <f t="shared" si="2"/>
        <v>73331</v>
      </c>
      <c r="E19" s="13"/>
    </row>
    <row r="20" ht="26" customHeight="1" spans="1:5">
      <c r="A20" s="12" t="s">
        <v>23</v>
      </c>
      <c r="B20" s="13">
        <v>849081.38</v>
      </c>
      <c r="C20" s="13">
        <v>249000</v>
      </c>
      <c r="D20" s="14">
        <f t="shared" si="2"/>
        <v>600081.38</v>
      </c>
      <c r="E20" s="13"/>
    </row>
    <row r="21" ht="26" customHeight="1" spans="1:5">
      <c r="A21" s="12" t="s">
        <v>24</v>
      </c>
      <c r="B21" s="13">
        <v>490005.49</v>
      </c>
      <c r="C21" s="13">
        <v>337500</v>
      </c>
      <c r="D21" s="14">
        <f t="shared" si="2"/>
        <v>152505.49</v>
      </c>
      <c r="E21" s="13"/>
    </row>
    <row r="22" ht="26" customHeight="1" spans="1:5">
      <c r="A22" s="12" t="s">
        <v>25</v>
      </c>
      <c r="B22" s="13">
        <v>750458.6</v>
      </c>
      <c r="C22" s="13">
        <v>351000</v>
      </c>
      <c r="D22" s="14">
        <f t="shared" si="2"/>
        <v>399458.6</v>
      </c>
      <c r="E22" s="13"/>
    </row>
    <row r="23" ht="26" customHeight="1" spans="1:5">
      <c r="A23" s="12" t="s">
        <v>26</v>
      </c>
      <c r="B23" s="13">
        <v>140222.48</v>
      </c>
      <c r="C23" s="13">
        <v>125480</v>
      </c>
      <c r="D23" s="14">
        <f t="shared" si="2"/>
        <v>14742.48</v>
      </c>
      <c r="E23" s="13"/>
    </row>
    <row r="24" ht="26" customHeight="1" spans="1:5">
      <c r="A24" s="12" t="s">
        <v>27</v>
      </c>
      <c r="B24" s="13">
        <v>193136</v>
      </c>
      <c r="C24" s="13">
        <v>186000</v>
      </c>
      <c r="D24" s="14">
        <f t="shared" si="2"/>
        <v>7136</v>
      </c>
      <c r="E24" s="13"/>
    </row>
    <row r="25" ht="26" customHeight="1" spans="1:5">
      <c r="A25" s="12" t="s">
        <v>28</v>
      </c>
      <c r="B25" s="13">
        <v>435803.93</v>
      </c>
      <c r="C25" s="13"/>
      <c r="D25" s="14">
        <f t="shared" si="2"/>
        <v>435803.93</v>
      </c>
      <c r="E25" s="13"/>
    </row>
    <row r="26" ht="26" customHeight="1" spans="1:5">
      <c r="A26" s="12" t="s">
        <v>29</v>
      </c>
      <c r="B26" s="13">
        <v>96502.1</v>
      </c>
      <c r="C26" s="13"/>
      <c r="D26" s="14">
        <f t="shared" si="2"/>
        <v>96502.1</v>
      </c>
      <c r="E26" s="13"/>
    </row>
    <row r="27" ht="26" customHeight="1" spans="1:5">
      <c r="A27" s="12" t="s">
        <v>30</v>
      </c>
      <c r="B27" s="13">
        <v>19169</v>
      </c>
      <c r="C27" s="13">
        <v>16444</v>
      </c>
      <c r="D27" s="14">
        <f t="shared" si="2"/>
        <v>2725</v>
      </c>
      <c r="E27" s="13"/>
    </row>
    <row r="28" ht="26" customHeight="1" spans="1:5">
      <c r="A28" s="12" t="s">
        <v>31</v>
      </c>
      <c r="B28" s="13">
        <v>203216.2</v>
      </c>
      <c r="C28" s="13">
        <v>127500</v>
      </c>
      <c r="D28" s="14">
        <f t="shared" si="2"/>
        <v>75716.2</v>
      </c>
      <c r="E28" s="13"/>
    </row>
    <row r="29" ht="26" customHeight="1" spans="1:5">
      <c r="A29" s="12" t="s">
        <v>32</v>
      </c>
      <c r="B29" s="13">
        <v>217184.85</v>
      </c>
      <c r="C29" s="13">
        <v>120000</v>
      </c>
      <c r="D29" s="14">
        <f t="shared" si="2"/>
        <v>97184.85</v>
      </c>
      <c r="E29" s="13"/>
    </row>
    <row r="30" ht="26" customHeight="1" spans="1:5">
      <c r="A30" s="12" t="s">
        <v>33</v>
      </c>
      <c r="B30" s="13">
        <v>370370</v>
      </c>
      <c r="C30" s="13">
        <v>282000</v>
      </c>
      <c r="D30" s="14">
        <f t="shared" si="2"/>
        <v>88370</v>
      </c>
      <c r="E30" s="13"/>
    </row>
    <row r="31" ht="26" customHeight="1" spans="1:5">
      <c r="A31" s="12" t="s">
        <v>34</v>
      </c>
      <c r="B31" s="13">
        <v>415772</v>
      </c>
      <c r="C31" s="13">
        <v>277500</v>
      </c>
      <c r="D31" s="14">
        <f t="shared" si="2"/>
        <v>138272</v>
      </c>
      <c r="E31" s="13"/>
    </row>
    <row r="32" ht="26" customHeight="1" spans="1:5">
      <c r="A32" s="12" t="s">
        <v>35</v>
      </c>
      <c r="B32" s="13">
        <v>14429</v>
      </c>
      <c r="C32" s="13"/>
      <c r="D32" s="14">
        <f t="shared" si="2"/>
        <v>14429</v>
      </c>
      <c r="E32" s="13"/>
    </row>
    <row r="33" ht="26" customHeight="1" spans="1:5">
      <c r="A33" s="12" t="s">
        <v>36</v>
      </c>
      <c r="B33" s="13">
        <v>281500</v>
      </c>
      <c r="C33" s="13">
        <v>82500</v>
      </c>
      <c r="D33" s="14">
        <f t="shared" si="2"/>
        <v>199000</v>
      </c>
      <c r="E33" s="13"/>
    </row>
    <row r="34" ht="26" customHeight="1" spans="1:5">
      <c r="A34" s="12" t="s">
        <v>37</v>
      </c>
      <c r="B34" s="13">
        <v>128564</v>
      </c>
      <c r="C34" s="13">
        <v>57000</v>
      </c>
      <c r="D34" s="14">
        <f t="shared" si="2"/>
        <v>71564</v>
      </c>
      <c r="E34" s="13"/>
    </row>
    <row r="35" ht="26" customHeight="1" spans="1:5">
      <c r="A35" s="12" t="s">
        <v>38</v>
      </c>
      <c r="B35" s="13">
        <v>173590</v>
      </c>
      <c r="C35" s="13">
        <v>121500</v>
      </c>
      <c r="D35" s="14">
        <f t="shared" si="2"/>
        <v>52090</v>
      </c>
      <c r="E35" s="13"/>
    </row>
    <row r="36" ht="26" customHeight="1" spans="1:5">
      <c r="A36" s="12" t="s">
        <v>39</v>
      </c>
      <c r="B36" s="13">
        <v>1800</v>
      </c>
      <c r="C36" s="13"/>
      <c r="D36" s="14">
        <f t="shared" si="2"/>
        <v>1800</v>
      </c>
      <c r="E36" s="13"/>
    </row>
    <row r="37" ht="26" customHeight="1" spans="1:5">
      <c r="A37" s="12" t="s">
        <v>40</v>
      </c>
      <c r="B37" s="13">
        <v>311497.46</v>
      </c>
      <c r="C37" s="13">
        <v>148595.46</v>
      </c>
      <c r="D37" s="14">
        <f t="shared" si="2"/>
        <v>162902</v>
      </c>
      <c r="E37" s="13"/>
    </row>
    <row r="38" ht="26" customHeight="1" spans="1:5">
      <c r="A38" s="12" t="s">
        <v>41</v>
      </c>
      <c r="B38" s="13">
        <v>113367.36</v>
      </c>
      <c r="C38" s="13">
        <v>73276.59</v>
      </c>
      <c r="D38" s="14">
        <f t="shared" si="2"/>
        <v>40090.77</v>
      </c>
      <c r="E38" s="13"/>
    </row>
    <row r="39" ht="26" customHeight="1" spans="1:5">
      <c r="A39" s="12" t="s">
        <v>42</v>
      </c>
      <c r="B39" s="13">
        <v>52784.2</v>
      </c>
      <c r="C39" s="13">
        <v>52784.2</v>
      </c>
      <c r="D39" s="14">
        <f t="shared" si="2"/>
        <v>0</v>
      </c>
      <c r="E39" s="13"/>
    </row>
    <row r="40" ht="26" customHeight="1" spans="1:5">
      <c r="A40" s="12" t="s">
        <v>43</v>
      </c>
      <c r="B40" s="13">
        <v>9900</v>
      </c>
      <c r="C40" s="13">
        <v>9900</v>
      </c>
      <c r="D40" s="14">
        <f t="shared" si="2"/>
        <v>0</v>
      </c>
      <c r="E40" s="13"/>
    </row>
    <row r="41" ht="26" customHeight="1" spans="1:5">
      <c r="A41" s="12" t="s">
        <v>44</v>
      </c>
      <c r="B41" s="13">
        <v>73200</v>
      </c>
      <c r="C41" s="13">
        <v>73200</v>
      </c>
      <c r="D41" s="14">
        <f t="shared" si="2"/>
        <v>0</v>
      </c>
      <c r="E41" s="13"/>
    </row>
    <row r="42" ht="26" customHeight="1" spans="1:5">
      <c r="A42" s="12" t="s">
        <v>45</v>
      </c>
      <c r="B42" s="13">
        <v>240267.77</v>
      </c>
      <c r="C42" s="13">
        <v>150000</v>
      </c>
      <c r="D42" s="14">
        <f t="shared" si="2"/>
        <v>90267.77</v>
      </c>
      <c r="E42" s="13"/>
    </row>
    <row r="43" ht="26" customHeight="1" spans="1:5">
      <c r="A43" s="12" t="s">
        <v>46</v>
      </c>
      <c r="B43" s="13">
        <v>614218.75</v>
      </c>
      <c r="C43" s="13">
        <v>336000</v>
      </c>
      <c r="D43" s="14">
        <f t="shared" si="2"/>
        <v>278218.75</v>
      </c>
      <c r="E43" s="13"/>
    </row>
    <row r="44" ht="26" customHeight="1" spans="1:5">
      <c r="A44" s="12" t="s">
        <v>47</v>
      </c>
      <c r="B44" s="13">
        <v>203936</v>
      </c>
      <c r="C44" s="13">
        <v>91216</v>
      </c>
      <c r="D44" s="14">
        <f t="shared" si="2"/>
        <v>112720</v>
      </c>
      <c r="E44" s="13"/>
    </row>
    <row r="45" ht="26" customHeight="1" spans="1:5">
      <c r="A45" s="12" t="s">
        <v>48</v>
      </c>
      <c r="B45" s="13">
        <v>176244</v>
      </c>
      <c r="C45" s="13">
        <v>115500</v>
      </c>
      <c r="D45" s="14">
        <f t="shared" si="2"/>
        <v>60744</v>
      </c>
      <c r="E45" s="13"/>
    </row>
    <row r="46" ht="26" customHeight="1" spans="1:5">
      <c r="A46" s="12" t="s">
        <v>49</v>
      </c>
      <c r="B46" s="13">
        <v>224730</v>
      </c>
      <c r="C46" s="13">
        <v>111000</v>
      </c>
      <c r="D46" s="14">
        <f t="shared" si="2"/>
        <v>113730</v>
      </c>
      <c r="E46" s="13"/>
    </row>
    <row r="47" ht="26" customHeight="1" spans="1:5">
      <c r="A47" s="12" t="s">
        <v>50</v>
      </c>
      <c r="B47" s="13">
        <v>86000</v>
      </c>
      <c r="C47" s="13">
        <v>72000</v>
      </c>
      <c r="D47" s="17">
        <f t="shared" si="2"/>
        <v>14000</v>
      </c>
      <c r="E47" s="13"/>
    </row>
    <row r="48" ht="26" customHeight="1" spans="1:5">
      <c r="A48" s="12" t="s">
        <v>51</v>
      </c>
      <c r="B48" s="13">
        <v>48880</v>
      </c>
      <c r="C48" s="13">
        <v>36080</v>
      </c>
      <c r="D48" s="14">
        <f t="shared" si="2"/>
        <v>12800</v>
      </c>
      <c r="E48" s="13"/>
    </row>
    <row r="49" ht="26" customHeight="1" spans="1:5">
      <c r="A49" s="12" t="s">
        <v>52</v>
      </c>
      <c r="B49" s="13">
        <v>3600</v>
      </c>
      <c r="C49" s="13"/>
      <c r="D49" s="14">
        <f t="shared" si="2"/>
        <v>3600</v>
      </c>
      <c r="E49" s="13"/>
    </row>
    <row r="50" ht="26" customHeight="1" spans="1:5">
      <c r="A50" s="12" t="s">
        <v>53</v>
      </c>
      <c r="B50" s="13">
        <v>118124.96</v>
      </c>
      <c r="C50" s="13">
        <v>73500</v>
      </c>
      <c r="D50" s="14">
        <f t="shared" si="2"/>
        <v>44624.96</v>
      </c>
      <c r="E50" s="13"/>
    </row>
    <row r="51" ht="26" customHeight="1" spans="1:5">
      <c r="A51" s="12" t="s">
        <v>54</v>
      </c>
      <c r="B51" s="13">
        <v>170000</v>
      </c>
      <c r="C51" s="13"/>
      <c r="D51" s="14">
        <f t="shared" si="2"/>
        <v>170000</v>
      </c>
      <c r="E51" s="13"/>
    </row>
    <row r="52" ht="26" customHeight="1" spans="1:5">
      <c r="A52" s="12" t="s">
        <v>55</v>
      </c>
      <c r="B52" s="13">
        <v>17700</v>
      </c>
      <c r="C52" s="13"/>
      <c r="D52" s="14">
        <f t="shared" si="2"/>
        <v>17700</v>
      </c>
      <c r="E52" s="13"/>
    </row>
    <row r="53" ht="26" customHeight="1" spans="1:5">
      <c r="A53" s="12" t="s">
        <v>56</v>
      </c>
      <c r="B53" s="13">
        <v>99422</v>
      </c>
      <c r="C53" s="13">
        <v>61500</v>
      </c>
      <c r="D53" s="14">
        <f t="shared" si="2"/>
        <v>37922</v>
      </c>
      <c r="E53" s="13"/>
    </row>
    <row r="54" ht="26" customHeight="1" spans="1:5">
      <c r="A54" s="12" t="s">
        <v>57</v>
      </c>
      <c r="B54" s="13">
        <v>82200.19</v>
      </c>
      <c r="C54" s="13">
        <v>57000</v>
      </c>
      <c r="D54" s="14">
        <f t="shared" si="2"/>
        <v>25200.19</v>
      </c>
      <c r="E54" s="13"/>
    </row>
    <row r="55" ht="26" customHeight="1" spans="1:5">
      <c r="A55" s="12" t="s">
        <v>58</v>
      </c>
      <c r="B55" s="13">
        <v>277978.91</v>
      </c>
      <c r="C55" s="13">
        <v>160500</v>
      </c>
      <c r="D55" s="14">
        <f t="shared" si="2"/>
        <v>117478.91</v>
      </c>
      <c r="E55" s="13"/>
    </row>
    <row r="56" ht="26" customHeight="1" spans="1:5">
      <c r="A56" s="12" t="s">
        <v>59</v>
      </c>
      <c r="B56" s="13">
        <v>78229</v>
      </c>
      <c r="C56" s="13">
        <v>78229</v>
      </c>
      <c r="D56" s="17">
        <f t="shared" si="2"/>
        <v>0</v>
      </c>
      <c r="E56" s="13"/>
    </row>
    <row r="57" ht="26" customHeight="1" spans="1:5">
      <c r="A57" s="12" t="s">
        <v>60</v>
      </c>
      <c r="B57" s="13">
        <v>23659.69</v>
      </c>
      <c r="C57" s="13">
        <v>23659.69</v>
      </c>
      <c r="D57" s="14">
        <f t="shared" si="2"/>
        <v>0</v>
      </c>
      <c r="E57" s="13"/>
    </row>
    <row r="58" ht="26" customHeight="1" spans="1:5">
      <c r="A58" s="12" t="s">
        <v>61</v>
      </c>
      <c r="B58" s="13">
        <v>402526.94</v>
      </c>
      <c r="C58" s="13">
        <v>63300</v>
      </c>
      <c r="D58" s="14">
        <f t="shared" si="2"/>
        <v>339226.94</v>
      </c>
      <c r="E58" s="13"/>
    </row>
    <row r="59" ht="26" customHeight="1" spans="1:5">
      <c r="A59" s="12" t="s">
        <v>62</v>
      </c>
      <c r="B59" s="13">
        <v>353685.96</v>
      </c>
      <c r="C59" s="13">
        <v>100968</v>
      </c>
      <c r="D59" s="14">
        <f t="shared" si="2"/>
        <v>252717.96</v>
      </c>
      <c r="E59" s="13"/>
    </row>
    <row r="60" ht="26" customHeight="1" spans="1:5">
      <c r="A60" s="12" t="s">
        <v>63</v>
      </c>
      <c r="B60" s="13">
        <v>2188304.92</v>
      </c>
      <c r="C60" s="13">
        <v>232500</v>
      </c>
      <c r="D60" s="14">
        <f t="shared" si="2"/>
        <v>1955804.92</v>
      </c>
      <c r="E60" s="13"/>
    </row>
    <row r="61" ht="26" customHeight="1" spans="1:5">
      <c r="A61" s="12" t="s">
        <v>64</v>
      </c>
      <c r="B61" s="13">
        <v>127623.24</v>
      </c>
      <c r="C61" s="13">
        <v>121159</v>
      </c>
      <c r="D61" s="14">
        <f t="shared" si="2"/>
        <v>6464.24000000001</v>
      </c>
      <c r="E61" s="13"/>
    </row>
    <row r="62" ht="26" customHeight="1" spans="1:5">
      <c r="A62" s="12" t="s">
        <v>65</v>
      </c>
      <c r="B62" s="13">
        <v>190900.56</v>
      </c>
      <c r="C62" s="13">
        <v>88500</v>
      </c>
      <c r="D62" s="14">
        <f t="shared" si="2"/>
        <v>102400.56</v>
      </c>
      <c r="E62" s="13"/>
    </row>
    <row r="63" ht="26" customHeight="1" spans="1:5">
      <c r="A63" s="12" t="s">
        <v>66</v>
      </c>
      <c r="B63" s="13">
        <v>104309.2</v>
      </c>
      <c r="C63" s="13">
        <v>104309.2</v>
      </c>
      <c r="D63" s="14">
        <f t="shared" si="2"/>
        <v>0</v>
      </c>
      <c r="E63" s="13"/>
    </row>
    <row r="64" ht="26" customHeight="1" spans="1:5">
      <c r="A64" s="12" t="s">
        <v>67</v>
      </c>
      <c r="B64" s="13">
        <v>106309.92</v>
      </c>
      <c r="C64" s="13">
        <v>64500</v>
      </c>
      <c r="D64" s="14">
        <f t="shared" si="2"/>
        <v>41809.92</v>
      </c>
      <c r="E64" s="13"/>
    </row>
    <row r="65" ht="26" customHeight="1" spans="1:5">
      <c r="A65" s="12" t="s">
        <v>68</v>
      </c>
      <c r="B65" s="13">
        <v>212640.14</v>
      </c>
      <c r="C65" s="13"/>
      <c r="D65" s="14">
        <f t="shared" ref="D65:D70" si="3">B65-C65</f>
        <v>212640.14</v>
      </c>
      <c r="E65" s="13"/>
    </row>
    <row r="66" ht="26" customHeight="1" spans="1:5">
      <c r="A66" s="12" t="s">
        <v>69</v>
      </c>
      <c r="B66" s="13">
        <v>522464.32</v>
      </c>
      <c r="C66" s="13">
        <v>183000</v>
      </c>
      <c r="D66" s="14">
        <f t="shared" si="3"/>
        <v>339464.32</v>
      </c>
      <c r="E66" s="13"/>
    </row>
    <row r="67" ht="26" customHeight="1" spans="1:5">
      <c r="A67" s="12" t="s">
        <v>70</v>
      </c>
      <c r="B67" s="13">
        <v>250000</v>
      </c>
      <c r="C67" s="13">
        <v>210000</v>
      </c>
      <c r="D67" s="14">
        <f t="shared" si="3"/>
        <v>40000</v>
      </c>
      <c r="E67" s="13"/>
    </row>
    <row r="68" ht="26" customHeight="1" spans="1:5">
      <c r="A68" s="12" t="s">
        <v>71</v>
      </c>
      <c r="B68" s="13">
        <v>76496.28</v>
      </c>
      <c r="C68" s="13">
        <v>53293</v>
      </c>
      <c r="D68" s="14">
        <f t="shared" si="3"/>
        <v>23203.28</v>
      </c>
      <c r="E68" s="13"/>
    </row>
    <row r="69" ht="26" customHeight="1" spans="1:5">
      <c r="A69" s="12" t="s">
        <v>72</v>
      </c>
      <c r="B69" s="13">
        <v>58549</v>
      </c>
      <c r="C69" s="13">
        <v>40790</v>
      </c>
      <c r="D69" s="14">
        <v>17774</v>
      </c>
      <c r="E69" s="13"/>
    </row>
    <row r="70" ht="26" customHeight="1" spans="1:5">
      <c r="A70" s="12" t="s">
        <v>73</v>
      </c>
      <c r="B70" s="13">
        <v>54937.2</v>
      </c>
      <c r="C70" s="13">
        <v>54937.2</v>
      </c>
      <c r="D70" s="14">
        <f t="shared" si="3"/>
        <v>0</v>
      </c>
      <c r="E70" s="13"/>
    </row>
    <row r="71" s="3" customFormat="1" ht="26" customHeight="1" spans="1:5">
      <c r="A71" s="9" t="s">
        <v>74</v>
      </c>
      <c r="B71" s="19">
        <f>SUM(B4:B70)</f>
        <v>18828707.85</v>
      </c>
      <c r="C71" s="19">
        <f>SUM(C4:C70)</f>
        <v>8633222.79</v>
      </c>
      <c r="D71" s="20">
        <f>SUM(D4:D70)</f>
        <v>10195500.06</v>
      </c>
      <c r="E71" s="19"/>
    </row>
  </sheetData>
  <mergeCells count="1">
    <mergeCell ref="A2:E2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所有资金归垫情况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</dc:creator>
  <cp:lastModifiedBy>Administrator</cp:lastModifiedBy>
  <dcterms:created xsi:type="dcterms:W3CDTF">2024-12-26T08:07:00Z</dcterms:created>
  <dcterms:modified xsi:type="dcterms:W3CDTF">2024-12-27T02:58:01Z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8D5647FE59C54444839AAFE4878DB0A2_13</vt:lpwstr>
  </property>
  <property fmtid="{D5CDD505-2E9C-101B-9397-08002B2CF9AE}" pid="3" name="KSOProductBuildVer">
    <vt:lpwstr>2052-12.1.0.19302</vt:lpwstr>
  </property>
</Properties>
</file>